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SC\OS\Geclassificeerd\13. STATISTIEKEN\Bevolking\Minderheden\"/>
    </mc:Choice>
  </mc:AlternateContent>
  <xr:revisionPtr revIDLastSave="0" documentId="13_ncr:1_{6E593D68-D5F1-4B47-BE93-8990F53A9DDF}" xr6:coauthVersionLast="47" xr6:coauthVersionMax="47" xr10:uidLastSave="{00000000-0000-0000-0000-000000000000}"/>
  <bookViews>
    <workbookView xWindow="28680" yWindow="-120" windowWidth="29040" windowHeight="15840" xr2:uid="{EB97907A-646A-4805-8022-7956349F1739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5" i="1" l="1"/>
  <c r="N55" i="1"/>
  <c r="J56" i="1" l="1"/>
  <c r="F56" i="1"/>
  <c r="B55" i="1"/>
  <c r="B33" i="1"/>
  <c r="N50" i="1"/>
  <c r="B56" i="1" l="1"/>
  <c r="C55" i="1" l="1"/>
  <c r="O50" i="1" l="1"/>
  <c r="K56" i="1"/>
  <c r="C33" i="1"/>
  <c r="G56" i="1"/>
  <c r="C56" i="1" l="1"/>
</calcChain>
</file>

<file path=xl/sharedStrings.xml><?xml version="1.0" encoding="utf-8"?>
<sst xmlns="http://schemas.openxmlformats.org/spreadsheetml/2006/main" count="208" uniqueCount="208">
  <si>
    <t>Tabel Bevolking naar herkomst op 1 januari, eerste en tweede generatie samen</t>
  </si>
  <si>
    <t>Europa</t>
  </si>
  <si>
    <t>Afrika</t>
  </si>
  <si>
    <t>Azië</t>
  </si>
  <si>
    <t>Nederland</t>
  </si>
  <si>
    <t>Algerije</t>
  </si>
  <si>
    <t>Argentinië</t>
  </si>
  <si>
    <t>Afghanistan</t>
  </si>
  <si>
    <t>EU landen</t>
  </si>
  <si>
    <t>Angola</t>
  </si>
  <si>
    <t>Antigua en Barbuda</t>
  </si>
  <si>
    <t>Bahrein</t>
  </si>
  <si>
    <t>België</t>
  </si>
  <si>
    <t>Benin</t>
  </si>
  <si>
    <t>Britse Antillen</t>
  </si>
  <si>
    <t>Bangladesh</t>
  </si>
  <si>
    <t>Bulgarije</t>
  </si>
  <si>
    <t>Botswana</t>
  </si>
  <si>
    <t>Bahamas</t>
  </si>
  <si>
    <t>Brunei</t>
  </si>
  <si>
    <t>Cyprus</t>
  </si>
  <si>
    <t>Burkina Faso</t>
  </si>
  <si>
    <t>Barbados</t>
  </si>
  <si>
    <t>Cambodja</t>
  </si>
  <si>
    <t>Denemarken</t>
  </si>
  <si>
    <t>Burundi</t>
  </si>
  <si>
    <t>Bolivia</t>
  </si>
  <si>
    <t>China</t>
  </si>
  <si>
    <t>Duitsland</t>
  </si>
  <si>
    <t>Congo (Kinshasa, Brazzaville, Dem. Rep.)</t>
  </si>
  <si>
    <t>Brazilië</t>
  </si>
  <si>
    <t>Filipijnen</t>
  </si>
  <si>
    <t>Estland</t>
  </si>
  <si>
    <t>Djibouti</t>
  </si>
  <si>
    <t>Canada</t>
  </si>
  <si>
    <t>India</t>
  </si>
  <si>
    <t>Finland</t>
  </si>
  <si>
    <t>Egypte</t>
  </si>
  <si>
    <t>Chili</t>
  </si>
  <si>
    <t>Indonesië</t>
  </si>
  <si>
    <t>Frankrijk</t>
  </si>
  <si>
    <t>Eritrea</t>
  </si>
  <si>
    <t>Colombia</t>
  </si>
  <si>
    <t>Irak</t>
  </si>
  <si>
    <t>Griekenland</t>
  </si>
  <si>
    <t>Ethiopië</t>
  </si>
  <si>
    <t>Costa Rica</t>
  </si>
  <si>
    <t>Iran</t>
  </si>
  <si>
    <t>Hongarije</t>
  </si>
  <si>
    <t>Gabon</t>
  </si>
  <si>
    <t>Cuba</t>
  </si>
  <si>
    <t>Israël</t>
  </si>
  <si>
    <t>Ierland</t>
  </si>
  <si>
    <t>Gambia</t>
  </si>
  <si>
    <t>Dominica</t>
  </si>
  <si>
    <t>Japan</t>
  </si>
  <si>
    <t>Italië</t>
  </si>
  <si>
    <t>Ghana</t>
  </si>
  <si>
    <t>Dominicaanse Rep.</t>
  </si>
  <si>
    <t>Jemen</t>
  </si>
  <si>
    <t>Kroatië</t>
  </si>
  <si>
    <t>Guinee</t>
  </si>
  <si>
    <t>Ecuador</t>
  </si>
  <si>
    <t>Jordanië</t>
  </si>
  <si>
    <t>Letland</t>
  </si>
  <si>
    <t>Guinee Bissau</t>
  </si>
  <si>
    <t>El Salvador</t>
  </si>
  <si>
    <t>Kazachstan</t>
  </si>
  <si>
    <t>Litouwen</t>
  </si>
  <si>
    <t>Ivoorkust</t>
  </si>
  <si>
    <t>Guadeloupe (Fr.)</t>
  </si>
  <si>
    <t>Koeweit</t>
  </si>
  <si>
    <t>Luxemburg</t>
  </si>
  <si>
    <t>Kaapverdië</t>
  </si>
  <si>
    <t>Guatemala</t>
  </si>
  <si>
    <t>Kyrgesie</t>
  </si>
  <si>
    <t>Malta</t>
  </si>
  <si>
    <t>Kameroen</t>
  </si>
  <si>
    <t>Guyana</t>
  </si>
  <si>
    <t>Laos</t>
  </si>
  <si>
    <t>Oostenrijk</t>
  </si>
  <si>
    <t>Kenya</t>
  </si>
  <si>
    <t>Haïti</t>
  </si>
  <si>
    <t>Libanon</t>
  </si>
  <si>
    <t>Polen</t>
  </si>
  <si>
    <t>Lesotho</t>
  </si>
  <si>
    <t>Honduras</t>
  </si>
  <si>
    <t>Macau</t>
  </si>
  <si>
    <t>Portugal</t>
  </si>
  <si>
    <t>Liberia</t>
  </si>
  <si>
    <t>Jamaica</t>
  </si>
  <si>
    <t>Maleisië</t>
  </si>
  <si>
    <t>Roemenië</t>
  </si>
  <si>
    <t>Libië</t>
  </si>
  <si>
    <t>Mongolië</t>
  </si>
  <si>
    <t>Slovenië</t>
  </si>
  <si>
    <t>Madagaskar</t>
  </si>
  <si>
    <t>Mexico</t>
  </si>
  <si>
    <t>Myanmar</t>
  </si>
  <si>
    <t>Slowakije</t>
  </si>
  <si>
    <t>Malawi</t>
  </si>
  <si>
    <t>Nederlandse Antillen</t>
  </si>
  <si>
    <t>Spanje</t>
  </si>
  <si>
    <t>Mali</t>
  </si>
  <si>
    <t>Nicaragua</t>
  </si>
  <si>
    <t>Nepal</t>
  </si>
  <si>
    <t>Tsjechië</t>
  </si>
  <si>
    <t>Marokko</t>
  </si>
  <si>
    <t>Panama</t>
  </si>
  <si>
    <t>Oezbekistan</t>
  </si>
  <si>
    <t>Zweden</t>
  </si>
  <si>
    <t>Mauritanië</t>
  </si>
  <si>
    <t>Paraguay</t>
  </si>
  <si>
    <t>Oman</t>
  </si>
  <si>
    <t>Totaal EU</t>
  </si>
  <si>
    <t>Mauritius</t>
  </si>
  <si>
    <t>Peru</t>
  </si>
  <si>
    <t>Pakistan</t>
  </si>
  <si>
    <t>Overig Europa</t>
  </si>
  <si>
    <t>Mozambique</t>
  </si>
  <si>
    <t>Puerto Rico</t>
  </si>
  <si>
    <t>Palestina</t>
  </si>
  <si>
    <t>Albanië</t>
  </si>
  <si>
    <t>Namibië</t>
  </si>
  <si>
    <t>Sint Kitts</t>
  </si>
  <si>
    <t>Qatar</t>
  </si>
  <si>
    <t>Andorra</t>
  </si>
  <si>
    <t>Niger</t>
  </si>
  <si>
    <t>Sint Lucia</t>
  </si>
  <si>
    <t>Rusland (Azië)</t>
  </si>
  <si>
    <t>Armenië</t>
  </si>
  <si>
    <t>Nigeria</t>
  </si>
  <si>
    <t>Sint Vincent</t>
  </si>
  <si>
    <t>Saoedi-Arabië</t>
  </si>
  <si>
    <t>Azerbaidzjan</t>
  </si>
  <si>
    <t>Réunion</t>
  </si>
  <si>
    <t>Suriname</t>
  </si>
  <si>
    <t>Singapore</t>
  </si>
  <si>
    <t>Belarus (Wit Rusland)</t>
  </si>
  <si>
    <t>Rwanda</t>
  </si>
  <si>
    <t>Trinidad en Tobago</t>
  </si>
  <si>
    <t>Sri Lanka</t>
  </si>
  <si>
    <t>Bosnië-Herzegovina</t>
  </si>
  <si>
    <t>Sao Tomé en Principe</t>
  </si>
  <si>
    <t>Uruguay</t>
  </si>
  <si>
    <t>Syrië</t>
  </si>
  <si>
    <t>Georgië</t>
  </si>
  <si>
    <t>Senegal</t>
  </si>
  <si>
    <t>Venezuela</t>
  </si>
  <si>
    <t>Tadjikistan</t>
  </si>
  <si>
    <t>Groot-Brittannië</t>
  </si>
  <si>
    <t>Seychellen</t>
  </si>
  <si>
    <t>Verenigde Staten</t>
  </si>
  <si>
    <t>Taiwan</t>
  </si>
  <si>
    <t>IJsland</t>
  </si>
  <si>
    <t>Sierra Leone</t>
  </si>
  <si>
    <t>Thailand</t>
  </si>
  <si>
    <t>Soedan</t>
  </si>
  <si>
    <t>Tibet</t>
  </si>
  <si>
    <t>Noord-Macedonië</t>
  </si>
  <si>
    <t>Somalië</t>
  </si>
  <si>
    <t>Turkije</t>
  </si>
  <si>
    <t>Moldavië</t>
  </si>
  <si>
    <t>Swaziland</t>
  </si>
  <si>
    <t>Turkmenistan</t>
  </si>
  <si>
    <t>Monaco</t>
  </si>
  <si>
    <t>Tanzania</t>
  </si>
  <si>
    <t>VAE</t>
  </si>
  <si>
    <t>Noorwegen</t>
  </si>
  <si>
    <t>Togo</t>
  </si>
  <si>
    <t>Vietnam</t>
  </si>
  <si>
    <t>Oekraïne</t>
  </si>
  <si>
    <t>Tsjaad</t>
  </si>
  <si>
    <t>Zuid-Korea</t>
  </si>
  <si>
    <t>Rusland</t>
  </si>
  <si>
    <t>Tunesië</t>
  </si>
  <si>
    <t>Australie</t>
  </si>
  <si>
    <t>Totaal Azië</t>
  </si>
  <si>
    <t>Uganda</t>
  </si>
  <si>
    <t>Servië</t>
  </si>
  <si>
    <t>Zambia</t>
  </si>
  <si>
    <t>Nieuw-Zeeland</t>
  </si>
  <si>
    <t>Zwitserland</t>
  </si>
  <si>
    <t>Zimbabwe</t>
  </si>
  <si>
    <t>Papua Nieuw Guinea</t>
  </si>
  <si>
    <t>Onbekend</t>
  </si>
  <si>
    <t>Totaal overig Europa</t>
  </si>
  <si>
    <t>Zuid Afrika</t>
  </si>
  <si>
    <t>Tonga</t>
  </si>
  <si>
    <t>totaal excl. Ned</t>
  </si>
  <si>
    <t>Tortaal Europa</t>
  </si>
  <si>
    <t>totaal Afrika</t>
  </si>
  <si>
    <t xml:space="preserve">Totaal </t>
  </si>
  <si>
    <t>Amerika/Oceanie</t>
  </si>
  <si>
    <t>Totaal Amerika/Ocenië</t>
  </si>
  <si>
    <t>Sint-Helena</t>
  </si>
  <si>
    <t>Bhutan</t>
  </si>
  <si>
    <t>Martinique</t>
  </si>
  <si>
    <t>Cookeilanden</t>
  </si>
  <si>
    <t>Frans-Guyana</t>
  </si>
  <si>
    <t>Kosovo</t>
  </si>
  <si>
    <t>Montenegro</t>
  </si>
  <si>
    <t>VAR</t>
  </si>
  <si>
    <t>Ned. Indië/Nw Guinea</t>
  </si>
  <si>
    <t>Belize</t>
  </si>
  <si>
    <t>Oceanie</t>
  </si>
  <si>
    <t>internationaal gebied</t>
  </si>
  <si>
    <t xml:space="preserve">NB: de herkomst van de gesplitste landen is deels achterhaald en geschat aan de hand van de geboorteplaatsen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</si>
</sst>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-* #,##0_-;_-* #,##0\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7"/>
      <name val="Arial"/>
      <family val="2"/>
    </font>
    <font>
      <sz val="8"/>
      <name val="Arial"/>
      <family val="2"/>
    </font>
    <font>
      <sz val="10"/>
      <name val="CG Times (W1)"/>
      <family val="1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7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24"/>
      </patternFill>
    </fill>
    <fill>
      <patternFill patternType="solid">
        <fgColor rgb="FFCCCC00"/>
        <bgColor indexed="2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</cellStyleXfs>
  <cellXfs count="40">
    <xf numFmtId="0" fontId="0" fillId="0" borderId="0" xfId="0"/>
    <xf numFmtId="0" fontId="4" fillId="0" borderId="0" xfId="0" applyFont="1"/>
    <xf numFmtId="164" fontId="4" fillId="4" borderId="0" xfId="1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4" fillId="0" borderId="0" xfId="4" quotePrefix="1" applyFont="1" applyAlignment="1">
      <alignment horizontal="left" vertical="center"/>
    </xf>
    <xf numFmtId="164" fontId="4" fillId="4" borderId="0" xfId="1" applyNumberFormat="1" applyFont="1" applyFill="1" applyAlignment="1">
      <alignment vertical="center"/>
    </xf>
    <xf numFmtId="164" fontId="4" fillId="0" borderId="0" xfId="1" applyNumberFormat="1" applyFont="1" applyBorder="1" applyAlignment="1">
      <alignment horizontal="right" vertical="center"/>
    </xf>
    <xf numFmtId="164" fontId="4" fillId="5" borderId="0" xfId="1" applyNumberFormat="1" applyFont="1" applyFill="1" applyBorder="1" applyAlignment="1">
      <alignment vertical="center"/>
    </xf>
    <xf numFmtId="164" fontId="7" fillId="4" borderId="0" xfId="1" applyNumberFormat="1" applyFont="1" applyFill="1" applyAlignment="1">
      <alignment vertical="center"/>
    </xf>
    <xf numFmtId="164" fontId="7" fillId="4" borderId="0" xfId="1" applyNumberFormat="1" applyFont="1" applyFill="1" applyBorder="1" applyAlignment="1">
      <alignment vertical="center"/>
    </xf>
    <xf numFmtId="0" fontId="6" fillId="0" borderId="1" xfId="4" applyFont="1" applyBorder="1" applyAlignment="1">
      <alignment vertical="center"/>
    </xf>
    <xf numFmtId="0" fontId="8" fillId="6" borderId="1" xfId="4" applyFont="1" applyFill="1" applyBorder="1" applyAlignment="1">
      <alignment vertical="center"/>
    </xf>
    <xf numFmtId="164" fontId="8" fillId="7" borderId="1" xfId="1" applyNumberFormat="1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7" fillId="0" borderId="0" xfId="4" applyFont="1" applyAlignment="1">
      <alignment vertical="center"/>
    </xf>
    <xf numFmtId="164" fontId="7" fillId="0" borderId="0" xfId="1" applyNumberFormat="1" applyFont="1" applyBorder="1" applyAlignment="1">
      <alignment vertical="center"/>
    </xf>
    <xf numFmtId="0" fontId="4" fillId="8" borderId="0" xfId="3" applyFont="1" applyFill="1" applyAlignment="1">
      <alignment vertical="center"/>
    </xf>
    <xf numFmtId="164" fontId="4" fillId="7" borderId="1" xfId="1" applyNumberFormat="1" applyFont="1" applyFill="1" applyBorder="1" applyAlignment="1">
      <alignment vertical="center"/>
    </xf>
    <xf numFmtId="0" fontId="8" fillId="9" borderId="1" xfId="3" applyFon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/>
    </xf>
    <xf numFmtId="0" fontId="9" fillId="0" borderId="0" xfId="4" applyFont="1" applyAlignment="1">
      <alignment vertical="center"/>
    </xf>
    <xf numFmtId="0" fontId="10" fillId="0" borderId="0" xfId="0" applyFont="1"/>
    <xf numFmtId="0" fontId="6" fillId="0" borderId="1" xfId="2" applyNumberFormat="1" applyFont="1" applyBorder="1" applyAlignment="1">
      <alignment horizontal="left" vertical="top" wrapText="1"/>
    </xf>
    <xf numFmtId="0" fontId="7" fillId="0" borderId="1" xfId="2" applyNumberFormat="1" applyFont="1" applyBorder="1" applyAlignment="1">
      <alignment horizontal="right" vertical="top" wrapText="1"/>
    </xf>
    <xf numFmtId="164" fontId="3" fillId="4" borderId="0" xfId="1" applyNumberFormat="1" applyFont="1" applyFill="1" applyBorder="1" applyAlignment="1">
      <alignment horizontal="right" vertical="top"/>
    </xf>
    <xf numFmtId="164" fontId="3" fillId="5" borderId="0" xfId="1" applyNumberFormat="1" applyFont="1" applyFill="1" applyBorder="1" applyAlignment="1">
      <alignment horizontal="right" vertical="top"/>
    </xf>
    <xf numFmtId="0" fontId="4" fillId="0" borderId="1" xfId="0" applyFont="1" applyBorder="1"/>
    <xf numFmtId="0" fontId="4" fillId="2" borderId="1" xfId="0" applyFont="1" applyFill="1" applyBorder="1"/>
    <xf numFmtId="0" fontId="4" fillId="0" borderId="1" xfId="3" applyFont="1" applyBorder="1">
      <alignment vertical="top"/>
    </xf>
    <xf numFmtId="0" fontId="4" fillId="3" borderId="1" xfId="3" applyFont="1" applyFill="1" applyBorder="1">
      <alignment vertical="top"/>
    </xf>
    <xf numFmtId="0" fontId="11" fillId="0" borderId="0" xfId="0" applyFont="1"/>
    <xf numFmtId="164" fontId="7" fillId="0" borderId="1" xfId="1" applyNumberFormat="1" applyFont="1" applyBorder="1" applyAlignment="1">
      <alignment vertical="center"/>
    </xf>
    <xf numFmtId="164" fontId="7" fillId="7" borderId="1" xfId="1" applyNumberFormat="1" applyFont="1" applyFill="1" applyBorder="1" applyAlignment="1">
      <alignment vertical="center"/>
    </xf>
    <xf numFmtId="0" fontId="4" fillId="0" borderId="0" xfId="4" applyFont="1" applyBorder="1" applyAlignment="1">
      <alignment vertical="center"/>
    </xf>
    <xf numFmtId="0" fontId="12" fillId="0" borderId="1" xfId="2" applyNumberFormat="1" applyFont="1" applyBorder="1" applyAlignment="1">
      <alignment horizontal="center" vertical="center" wrapText="1"/>
    </xf>
    <xf numFmtId="164" fontId="10" fillId="0" borderId="0" xfId="0" applyNumberFormat="1" applyFont="1"/>
    <xf numFmtId="0" fontId="0" fillId="0" borderId="1" xfId="0" applyBorder="1"/>
  </cellXfs>
  <cellStyles count="5">
    <cellStyle name="Komma" xfId="1" builtinId="3"/>
    <cellStyle name="Komma_STANDmindereheden" xfId="2" xr:uid="{9AA092F8-A813-4414-891C-0A8219B53DEA}"/>
    <cellStyle name="Standaard" xfId="0" builtinId="0"/>
    <cellStyle name="Standaard_MINBEVOLK" xfId="3" xr:uid="{E58EF140-7F73-4DDF-8784-B9C1983C8FD5}"/>
    <cellStyle name="Standaard_STANDmindereheden" xfId="4" xr:uid="{4F5FD7C4-10BB-4A15-A159-90A7A5AB78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123826</xdr:rowOff>
    </xdr:from>
    <xdr:to>
      <xdr:col>15</xdr:col>
      <xdr:colOff>0</xdr:colOff>
      <xdr:row>62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EA05104-5885-4C1F-909A-98A439159569}"/>
            </a:ext>
          </a:extLst>
        </xdr:cNvPr>
        <xdr:cNvSpPr txBox="1">
          <a:spLocks noChangeArrowheads="1"/>
        </xdr:cNvSpPr>
      </xdr:nvSpPr>
      <xdr:spPr bwMode="auto">
        <a:xfrm>
          <a:off x="0" y="10906126"/>
          <a:ext cx="9486900" cy="10763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600"/>
            </a:lnSpc>
            <a:defRPr sz="1000"/>
          </a:pPr>
          <a:r>
            <a:rPr lang="nl-NL" sz="900" b="1" i="1" u="none" strike="noStrike" baseline="0">
              <a:solidFill>
                <a:srgbClr val="000000"/>
              </a:solidFill>
              <a:latin typeface="Gadugi" panose="020B0502040204020203" pitchFamily="34" charset="0"/>
              <a:ea typeface="Gadugi" panose="020B0502040204020203" pitchFamily="34" charset="0"/>
              <a:cs typeface="Arial" pitchFamily="34" charset="0"/>
            </a:rPr>
            <a:t>Definities</a:t>
          </a:r>
          <a:endParaRPr lang="nl-NL" sz="900" b="0" i="1" u="none" strike="noStrike" baseline="0">
            <a:solidFill>
              <a:srgbClr val="FFFFFF"/>
            </a:solidFill>
            <a:latin typeface="Gadugi" panose="020B0502040204020203" pitchFamily="34" charset="0"/>
            <a:ea typeface="Gadugi" panose="020B0502040204020203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endParaRPr lang="nl-NL" sz="900" b="1" i="0" u="none" strike="noStrike" baseline="0">
            <a:solidFill>
              <a:srgbClr val="000000"/>
            </a:solidFill>
            <a:latin typeface="Gadugi" panose="020B0502040204020203" pitchFamily="34" charset="0"/>
            <a:ea typeface="Gadugi" panose="020B0502040204020203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nl-NL" sz="900" b="1" i="0" u="none" strike="noStrike" baseline="0">
              <a:solidFill>
                <a:srgbClr val="000000"/>
              </a:solidFill>
              <a:latin typeface="Gadugi" panose="020B0502040204020203" pitchFamily="34" charset="0"/>
              <a:ea typeface="Gadugi" panose="020B0502040204020203" pitchFamily="34" charset="0"/>
              <a:cs typeface="Arial" pitchFamily="34" charset="0"/>
            </a:rPr>
            <a:t>Migranten</a:t>
          </a:r>
          <a:r>
            <a:rPr lang="nl-NL" sz="900" b="0" i="0" u="none" strike="noStrike" baseline="0">
              <a:solidFill>
                <a:srgbClr val="000000"/>
              </a:solidFill>
              <a:latin typeface="Gadugi" panose="020B0502040204020203" pitchFamily="34" charset="0"/>
              <a:ea typeface="Gadugi" panose="020B0502040204020203" pitchFamily="34" charset="0"/>
              <a:cs typeface="Arial" pitchFamily="34" charset="0"/>
            </a:rPr>
            <a:t>: De bepaling van het herkomstland is gebeurd op basis van de methode van het CBS. Hierbij zijn de geboortelanden van de </a:t>
          </a:r>
          <a:r>
            <a:rPr lang="nl-NL" sz="900" b="0" i="0" baseline="0">
              <a:effectLst/>
              <a:latin typeface="Gadugi" panose="020B0502040204020203" pitchFamily="34" charset="0"/>
              <a:ea typeface="Gadugi" panose="020B0502040204020203" pitchFamily="34" charset="0"/>
              <a:cs typeface="+mn-cs"/>
            </a:rPr>
            <a:t>betreffende persoon, </a:t>
          </a:r>
          <a:r>
            <a:rPr lang="nl-NL" sz="900" b="0" i="0" u="none" strike="noStrike" baseline="0">
              <a:solidFill>
                <a:srgbClr val="000000"/>
              </a:solidFill>
              <a:latin typeface="Gadugi" panose="020B0502040204020203" pitchFamily="34" charset="0"/>
              <a:ea typeface="Gadugi" panose="020B0502040204020203" pitchFamily="34" charset="0"/>
              <a:cs typeface="Arial" pitchFamily="34" charset="0"/>
            </a:rPr>
            <a:t>de moeder en de vader</a:t>
          </a:r>
        </a:p>
        <a:p>
          <a:pPr algn="l" rtl="0">
            <a:lnSpc>
              <a:spcPts val="700"/>
            </a:lnSpc>
            <a:defRPr sz="1000"/>
          </a:pPr>
          <a:endParaRPr lang="nl-NL" sz="900" b="0" i="0" u="none" strike="noStrike" baseline="0">
            <a:solidFill>
              <a:srgbClr val="000000"/>
            </a:solidFill>
            <a:latin typeface="Gadugi" panose="020B0502040204020203" pitchFamily="34" charset="0"/>
            <a:ea typeface="Gadugi" panose="020B0502040204020203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Gadugi" panose="020B0502040204020203" pitchFamily="34" charset="0"/>
              <a:ea typeface="Gadugi" panose="020B0502040204020203" pitchFamily="34" charset="0"/>
              <a:cs typeface="Arial" pitchFamily="34" charset="0"/>
            </a:rPr>
            <a:t>bepalend voor de indeling. Het zijn personen die zelf in het buitenland geboren zijn of waarvan tenminste één ouder in het buitenland is geboren. </a:t>
          </a:r>
        </a:p>
        <a:p>
          <a:pPr algn="l" rtl="0">
            <a:lnSpc>
              <a:spcPts val="700"/>
            </a:lnSpc>
            <a:defRPr sz="1000"/>
          </a:pPr>
          <a:endParaRPr lang="nl-NL" sz="900" b="0" i="0" u="none" strike="noStrike" baseline="0">
            <a:solidFill>
              <a:srgbClr val="000000"/>
            </a:solidFill>
            <a:latin typeface="Gadugi" panose="020B0502040204020203" pitchFamily="34" charset="0"/>
            <a:ea typeface="Gadugi" panose="020B0502040204020203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Gadugi" panose="020B0502040204020203" pitchFamily="34" charset="0"/>
              <a:ea typeface="Gadugi" panose="020B0502040204020203" pitchFamily="34" charset="0"/>
              <a:cs typeface="Arial" pitchFamily="34" charset="0"/>
            </a:rPr>
            <a:t>NB: voor de (Europese) landen die na 1990 zijn gesplitst is de bepaling deels op basis van de percentages van 2024 uitgevoerd op de geboorteplaats.</a:t>
          </a:r>
        </a:p>
        <a:p>
          <a:pPr algn="l" rtl="0">
            <a:lnSpc>
              <a:spcPts val="700"/>
            </a:lnSpc>
            <a:defRPr sz="1000"/>
          </a:pPr>
          <a:endParaRPr lang="nl-NL" sz="900" b="0" i="0" u="none" strike="noStrike" baseline="0">
            <a:solidFill>
              <a:srgbClr val="000000"/>
            </a:solidFill>
            <a:latin typeface="Gadugi" panose="020B0502040204020203" pitchFamily="34" charset="0"/>
            <a:ea typeface="Gadugi" panose="020B0502040204020203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endParaRPr lang="nl-NL" sz="900" b="1" i="0" u="none" strike="noStrike" baseline="0">
            <a:solidFill>
              <a:srgbClr val="000000"/>
            </a:solidFill>
            <a:latin typeface="Gadugi" panose="020B0502040204020203" pitchFamily="34" charset="0"/>
            <a:ea typeface="Gadugi" panose="020B0502040204020203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Gadugi" panose="020B0502040204020203" pitchFamily="34" charset="0"/>
              <a:ea typeface="Gadugi" panose="020B0502040204020203" pitchFamily="34" charset="0"/>
              <a:cs typeface="Times New Roman"/>
            </a:rPr>
            <a:t>We onderscheiden: Nederlands, migrant en kind van migrant. In de tabel zijn de migranten en kinderen van migranten samen genomen.</a:t>
          </a:r>
        </a:p>
        <a:p>
          <a:pPr algn="l" rtl="0">
            <a:lnSpc>
              <a:spcPts val="700"/>
            </a:lnSpc>
            <a:defRPr sz="1000"/>
          </a:pPr>
          <a:r>
            <a:rPr lang="nl-NL" sz="900" b="1" i="0" u="none" strike="noStrike" baseline="0">
              <a:solidFill>
                <a:srgbClr val="000000"/>
              </a:solidFill>
              <a:latin typeface="Gadugi" panose="020B0502040204020203" pitchFamily="34" charset="0"/>
              <a:ea typeface="Gadugi" panose="020B0502040204020203" pitchFamily="34" charset="0"/>
              <a:cs typeface="Times New Roman"/>
            </a:rPr>
            <a:t> </a:t>
          </a:r>
          <a:endParaRPr lang="nl-NL" sz="900" b="0" i="0" u="none" strike="noStrike" baseline="0">
            <a:solidFill>
              <a:srgbClr val="000000"/>
            </a:solidFill>
            <a:latin typeface="Gadugi" panose="020B0502040204020203" pitchFamily="34" charset="0"/>
            <a:ea typeface="Gadugi" panose="020B0502040204020203" pitchFamily="34" charset="0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endParaRPr lang="nl-NL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nl-NL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endParaRPr lang="nl-NL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nl-NL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endParaRPr lang="nl-NL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nl-NL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12</xdr:col>
      <xdr:colOff>314324</xdr:colOff>
      <xdr:row>0</xdr:row>
      <xdr:rowOff>38694</xdr:rowOff>
    </xdr:from>
    <xdr:ext cx="1857793" cy="617785"/>
    <xdr:pic>
      <xdr:nvPicPr>
        <xdr:cNvPr id="5" name="Afbeelding 4">
          <a:extLst>
            <a:ext uri="{FF2B5EF4-FFF2-40B4-BE49-F238E27FC236}">
              <a16:creationId xmlns:a16="http://schemas.microsoft.com/office/drawing/2014/main" id="{596E1E0A-594E-42F8-85DD-9BBE55674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799" y="38694"/>
          <a:ext cx="1857793" cy="61778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tniciteiten%202020-2021_werkbest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</sheetNames>
    <sheetDataSet>
      <sheetData sheetId="0">
        <row r="15">
          <cell r="R15" t="str">
            <v>Europa</v>
          </cell>
          <cell r="S15">
            <v>21630</v>
          </cell>
        </row>
        <row r="16">
          <cell r="R16" t="str">
            <v>Azie</v>
          </cell>
          <cell r="S16">
            <v>18255</v>
          </cell>
        </row>
        <row r="17">
          <cell r="R17" t="str">
            <v>Latijns Amerika</v>
          </cell>
          <cell r="S17">
            <v>9912</v>
          </cell>
        </row>
        <row r="18">
          <cell r="R18" t="str">
            <v>Afrika</v>
          </cell>
          <cell r="S18">
            <v>6054</v>
          </cell>
        </row>
        <row r="19">
          <cell r="R19" t="str">
            <v>VS/ Canada</v>
          </cell>
          <cell r="S19">
            <v>1310</v>
          </cell>
        </row>
        <row r="20">
          <cell r="R20" t="str">
            <v>Australie/ Oceanie</v>
          </cell>
          <cell r="S20">
            <v>405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3D925-A69E-40B2-BE6B-1DA7063C8EEF}">
  <dimension ref="A1:O64"/>
  <sheetViews>
    <sheetView tabSelected="1" zoomScaleNormal="100" workbookViewId="0">
      <selection activeCell="S7" sqref="S7"/>
    </sheetView>
  </sheetViews>
  <sheetFormatPr defaultRowHeight="15"/>
  <cols>
    <col min="1" max="1" width="16.85546875" customWidth="1"/>
    <col min="2" max="3" width="8.5703125" customWidth="1"/>
    <col min="4" max="4" width="3.42578125" customWidth="1"/>
    <col min="5" max="5" width="17" customWidth="1"/>
    <col min="6" max="7" width="7.7109375" customWidth="1"/>
    <col min="8" max="8" width="3" customWidth="1"/>
    <col min="9" max="9" width="17.42578125" customWidth="1"/>
    <col min="10" max="11" width="8.28515625" customWidth="1"/>
    <col min="12" max="12" width="3.28515625" customWidth="1"/>
    <col min="13" max="13" width="17.28515625" customWidth="1"/>
    <col min="14" max="15" width="8.28515625" customWidth="1"/>
  </cols>
  <sheetData>
    <row r="1" spans="1:15" ht="15" customHeight="1">
      <c r="A1" s="33" t="s">
        <v>0</v>
      </c>
    </row>
    <row r="2" spans="1:15" ht="15" customHeight="1">
      <c r="A2" s="33" t="s">
        <v>207</v>
      </c>
    </row>
    <row r="3" spans="1:15" ht="24" customHeight="1">
      <c r="A3" s="37"/>
      <c r="B3" s="29"/>
      <c r="C3" s="29"/>
      <c r="D3" s="29"/>
      <c r="E3" s="30"/>
      <c r="F3" s="29"/>
      <c r="G3" s="29"/>
      <c r="H3" s="29"/>
      <c r="I3" s="31"/>
      <c r="J3" s="39"/>
      <c r="K3" s="39"/>
      <c r="L3" s="39"/>
      <c r="M3" s="29"/>
      <c r="N3" s="32"/>
      <c r="O3" s="31"/>
    </row>
    <row r="4" spans="1:15">
      <c r="A4" s="25" t="s">
        <v>1</v>
      </c>
      <c r="B4" s="26">
        <v>2023</v>
      </c>
      <c r="C4" s="26">
        <v>2024</v>
      </c>
      <c r="D4" s="27"/>
      <c r="E4" s="25" t="s">
        <v>2</v>
      </c>
      <c r="F4" s="26">
        <v>2023</v>
      </c>
      <c r="G4" s="26">
        <v>2024</v>
      </c>
      <c r="H4" s="28"/>
      <c r="I4" s="25" t="s">
        <v>3</v>
      </c>
      <c r="J4" s="26">
        <v>2023</v>
      </c>
      <c r="K4" s="26">
        <v>2024</v>
      </c>
      <c r="L4" s="28"/>
      <c r="M4" s="25" t="s">
        <v>193</v>
      </c>
      <c r="N4" s="26">
        <v>2023</v>
      </c>
      <c r="O4" s="26">
        <v>2024</v>
      </c>
    </row>
    <row r="5" spans="1:15" ht="15" customHeight="1">
      <c r="A5" s="17" t="s">
        <v>4</v>
      </c>
      <c r="B5" s="18">
        <v>172712</v>
      </c>
      <c r="C5" s="18">
        <v>176483</v>
      </c>
      <c r="D5" s="2"/>
      <c r="E5" s="3" t="s">
        <v>5</v>
      </c>
      <c r="F5" s="6">
        <v>243</v>
      </c>
      <c r="G5" s="6">
        <v>243</v>
      </c>
      <c r="H5" s="4"/>
      <c r="I5" s="7" t="s">
        <v>7</v>
      </c>
      <c r="J5" s="6">
        <v>598</v>
      </c>
      <c r="K5" s="6">
        <v>609</v>
      </c>
      <c r="L5" s="4"/>
      <c r="M5" s="5" t="s">
        <v>10</v>
      </c>
      <c r="N5" s="9">
        <v>1</v>
      </c>
      <c r="O5" s="9"/>
    </row>
    <row r="6" spans="1:15" ht="15" customHeight="1">
      <c r="A6" s="3" t="s">
        <v>8</v>
      </c>
      <c r="B6" s="6"/>
      <c r="C6" s="6"/>
      <c r="D6" s="8"/>
      <c r="E6" s="3" t="s">
        <v>9</v>
      </c>
      <c r="F6" s="6">
        <v>193</v>
      </c>
      <c r="G6" s="6">
        <v>180</v>
      </c>
      <c r="H6" s="4"/>
      <c r="I6" s="3" t="s">
        <v>130</v>
      </c>
      <c r="J6" s="6">
        <v>154</v>
      </c>
      <c r="K6" s="6">
        <v>175</v>
      </c>
      <c r="L6" s="4"/>
      <c r="M6" s="5" t="s">
        <v>6</v>
      </c>
      <c r="N6" s="9">
        <v>137</v>
      </c>
      <c r="O6" s="9">
        <v>152</v>
      </c>
    </row>
    <row r="7" spans="1:15" ht="15" customHeight="1">
      <c r="A7" s="3" t="s">
        <v>12</v>
      </c>
      <c r="B7" s="6">
        <v>723</v>
      </c>
      <c r="C7" s="6">
        <v>713</v>
      </c>
      <c r="D7" s="8"/>
      <c r="E7" s="3" t="s">
        <v>13</v>
      </c>
      <c r="F7" s="6">
        <v>14</v>
      </c>
      <c r="G7" s="6">
        <v>17</v>
      </c>
      <c r="H7" s="4"/>
      <c r="I7" s="3" t="s">
        <v>134</v>
      </c>
      <c r="J7" s="6">
        <v>182</v>
      </c>
      <c r="K7" s="6">
        <v>203</v>
      </c>
      <c r="L7" s="4"/>
      <c r="M7" s="3" t="s">
        <v>176</v>
      </c>
      <c r="N7" s="9">
        <v>351</v>
      </c>
      <c r="O7" s="9">
        <v>378</v>
      </c>
    </row>
    <row r="8" spans="1:15" ht="15" customHeight="1">
      <c r="A8" s="3" t="s">
        <v>16</v>
      </c>
      <c r="B8" s="6">
        <v>842</v>
      </c>
      <c r="C8" s="6">
        <v>836</v>
      </c>
      <c r="D8" s="8"/>
      <c r="E8" s="3" t="s">
        <v>17</v>
      </c>
      <c r="F8" s="6">
        <v>17</v>
      </c>
      <c r="G8" s="6">
        <v>16</v>
      </c>
      <c r="H8" s="4"/>
      <c r="I8" s="3" t="s">
        <v>11</v>
      </c>
      <c r="J8" s="6">
        <v>7</v>
      </c>
      <c r="K8" s="6">
        <v>9</v>
      </c>
      <c r="L8" s="4"/>
      <c r="M8" s="5" t="s">
        <v>18</v>
      </c>
      <c r="N8" s="9">
        <v>2</v>
      </c>
      <c r="O8" s="9">
        <v>1</v>
      </c>
    </row>
    <row r="9" spans="1:15" ht="15" customHeight="1">
      <c r="A9" s="3" t="s">
        <v>20</v>
      </c>
      <c r="B9" s="6">
        <v>202</v>
      </c>
      <c r="C9" s="6">
        <v>244</v>
      </c>
      <c r="D9" s="8"/>
      <c r="E9" s="3" t="s">
        <v>21</v>
      </c>
      <c r="F9" s="6">
        <v>8</v>
      </c>
      <c r="G9" s="6">
        <v>8</v>
      </c>
      <c r="H9" s="4"/>
      <c r="I9" s="3" t="s">
        <v>15</v>
      </c>
      <c r="J9" s="6">
        <v>167</v>
      </c>
      <c r="K9" s="6">
        <v>176</v>
      </c>
      <c r="L9" s="4"/>
      <c r="M9" s="5" t="s">
        <v>22</v>
      </c>
      <c r="N9" s="9">
        <v>6</v>
      </c>
      <c r="O9" s="9">
        <v>3</v>
      </c>
    </row>
    <row r="10" spans="1:15" ht="15" customHeight="1">
      <c r="A10" s="3" t="s">
        <v>24</v>
      </c>
      <c r="B10" s="6">
        <v>191</v>
      </c>
      <c r="C10" s="6">
        <v>194</v>
      </c>
      <c r="D10" s="8"/>
      <c r="E10" s="3" t="s">
        <v>25</v>
      </c>
      <c r="F10" s="6">
        <v>66</v>
      </c>
      <c r="G10" s="6">
        <v>66</v>
      </c>
      <c r="H10" s="4"/>
      <c r="I10" s="3" t="s">
        <v>196</v>
      </c>
      <c r="J10" s="6">
        <v>2</v>
      </c>
      <c r="K10" s="6">
        <v>2</v>
      </c>
      <c r="L10" s="4"/>
      <c r="M10" s="5" t="s">
        <v>204</v>
      </c>
      <c r="N10" s="9">
        <v>1</v>
      </c>
      <c r="O10" s="9">
        <v>1</v>
      </c>
    </row>
    <row r="11" spans="1:15" ht="15" customHeight="1">
      <c r="A11" s="3" t="s">
        <v>28</v>
      </c>
      <c r="B11" s="6">
        <v>6303</v>
      </c>
      <c r="C11" s="6">
        <v>6083</v>
      </c>
      <c r="D11" s="8"/>
      <c r="E11" s="5" t="s">
        <v>29</v>
      </c>
      <c r="F11" s="6">
        <v>112</v>
      </c>
      <c r="G11" s="6">
        <v>114</v>
      </c>
      <c r="H11" s="10"/>
      <c r="I11" s="3" t="s">
        <v>19</v>
      </c>
      <c r="J11" s="6">
        <v>57</v>
      </c>
      <c r="K11" s="6">
        <v>58</v>
      </c>
      <c r="L11" s="10"/>
      <c r="M11" s="3" t="s">
        <v>26</v>
      </c>
      <c r="N11" s="9">
        <v>15</v>
      </c>
      <c r="O11" s="9">
        <v>13</v>
      </c>
    </row>
    <row r="12" spans="1:15" ht="15" customHeight="1">
      <c r="A12" s="3" t="s">
        <v>32</v>
      </c>
      <c r="B12" s="6">
        <v>115</v>
      </c>
      <c r="C12" s="6">
        <v>119</v>
      </c>
      <c r="D12" s="8"/>
      <c r="E12" s="3" t="s">
        <v>33</v>
      </c>
      <c r="F12" s="6">
        <v>11</v>
      </c>
      <c r="G12" s="6">
        <v>13</v>
      </c>
      <c r="H12" s="4"/>
      <c r="I12" s="3" t="s">
        <v>23</v>
      </c>
      <c r="J12" s="6">
        <v>18</v>
      </c>
      <c r="K12" s="6">
        <v>18</v>
      </c>
      <c r="L12" s="4"/>
      <c r="M12" s="3" t="s">
        <v>30</v>
      </c>
      <c r="N12" s="9">
        <v>593</v>
      </c>
      <c r="O12" s="9">
        <v>619</v>
      </c>
    </row>
    <row r="13" spans="1:15" ht="15" customHeight="1">
      <c r="A13" s="3" t="s">
        <v>36</v>
      </c>
      <c r="B13" s="6">
        <v>203</v>
      </c>
      <c r="C13" s="6">
        <v>217</v>
      </c>
      <c r="D13" s="8"/>
      <c r="E13" s="3" t="s">
        <v>37</v>
      </c>
      <c r="F13" s="6">
        <v>335</v>
      </c>
      <c r="G13" s="6">
        <v>343</v>
      </c>
      <c r="H13" s="4"/>
      <c r="I13" s="3" t="s">
        <v>27</v>
      </c>
      <c r="J13" s="6">
        <v>2469</v>
      </c>
      <c r="K13" s="6">
        <v>2618</v>
      </c>
      <c r="L13" s="4"/>
      <c r="M13" s="5" t="s">
        <v>14</v>
      </c>
      <c r="N13" s="6">
        <v>14</v>
      </c>
      <c r="O13" s="6">
        <v>14</v>
      </c>
    </row>
    <row r="14" spans="1:15" ht="15" customHeight="1">
      <c r="A14" s="3" t="s">
        <v>40</v>
      </c>
      <c r="B14" s="6">
        <v>912</v>
      </c>
      <c r="C14" s="6">
        <v>922</v>
      </c>
      <c r="D14" s="8"/>
      <c r="E14" s="3" t="s">
        <v>41</v>
      </c>
      <c r="F14" s="6">
        <v>397</v>
      </c>
      <c r="G14" s="6">
        <v>433</v>
      </c>
      <c r="H14" s="4"/>
      <c r="I14" s="3" t="s">
        <v>31</v>
      </c>
      <c r="J14" s="6">
        <v>279</v>
      </c>
      <c r="K14" s="6">
        <v>292</v>
      </c>
      <c r="L14" s="4"/>
      <c r="M14" s="3" t="s">
        <v>34</v>
      </c>
      <c r="N14" s="9">
        <v>425</v>
      </c>
      <c r="O14" s="9">
        <v>432</v>
      </c>
    </row>
    <row r="15" spans="1:15" ht="15" customHeight="1">
      <c r="A15" s="3" t="s">
        <v>44</v>
      </c>
      <c r="B15" s="6">
        <v>746</v>
      </c>
      <c r="C15" s="6">
        <v>783</v>
      </c>
      <c r="D15" s="8"/>
      <c r="E15" s="3" t="s">
        <v>45</v>
      </c>
      <c r="F15" s="6">
        <v>308</v>
      </c>
      <c r="G15" s="6">
        <v>322</v>
      </c>
      <c r="H15" s="4"/>
      <c r="I15" s="3" t="s">
        <v>146</v>
      </c>
      <c r="J15" s="6">
        <v>98</v>
      </c>
      <c r="K15" s="6">
        <v>105</v>
      </c>
      <c r="L15" s="4"/>
      <c r="M15" s="3" t="s">
        <v>38</v>
      </c>
      <c r="N15" s="9">
        <v>172</v>
      </c>
      <c r="O15" s="9">
        <v>179</v>
      </c>
    </row>
    <row r="16" spans="1:15" ht="15" customHeight="1">
      <c r="A16" s="3" t="s">
        <v>48</v>
      </c>
      <c r="B16" s="6">
        <v>486</v>
      </c>
      <c r="C16" s="6">
        <v>515</v>
      </c>
      <c r="D16" s="8"/>
      <c r="E16" s="3" t="s">
        <v>49</v>
      </c>
      <c r="F16" s="6">
        <v>3</v>
      </c>
      <c r="G16" s="6">
        <v>5</v>
      </c>
      <c r="H16" s="4"/>
      <c r="I16" s="3" t="s">
        <v>35</v>
      </c>
      <c r="J16" s="6">
        <v>1039</v>
      </c>
      <c r="K16" s="6">
        <v>1087</v>
      </c>
      <c r="L16" s="4"/>
      <c r="M16" s="3" t="s">
        <v>42</v>
      </c>
      <c r="N16" s="9">
        <v>481</v>
      </c>
      <c r="O16" s="9">
        <v>496</v>
      </c>
    </row>
    <row r="17" spans="1:15" ht="15" customHeight="1">
      <c r="A17" s="3" t="s">
        <v>52</v>
      </c>
      <c r="B17" s="6">
        <v>607</v>
      </c>
      <c r="C17" s="6">
        <v>620</v>
      </c>
      <c r="D17" s="8"/>
      <c r="E17" s="3" t="s">
        <v>53</v>
      </c>
      <c r="F17" s="6">
        <v>34</v>
      </c>
      <c r="G17" s="6">
        <v>44</v>
      </c>
      <c r="H17" s="4"/>
      <c r="I17" s="3" t="s">
        <v>39</v>
      </c>
      <c r="J17" s="6">
        <v>2572</v>
      </c>
      <c r="K17" s="6">
        <v>2582</v>
      </c>
      <c r="L17" s="4"/>
      <c r="M17" s="3" t="s">
        <v>198</v>
      </c>
      <c r="N17" s="9">
        <v>3</v>
      </c>
      <c r="O17" s="9">
        <v>3</v>
      </c>
    </row>
    <row r="18" spans="1:15" ht="15" customHeight="1">
      <c r="A18" s="3" t="s">
        <v>56</v>
      </c>
      <c r="B18" s="6">
        <v>1672</v>
      </c>
      <c r="C18" s="6">
        <v>1766</v>
      </c>
      <c r="D18" s="8"/>
      <c r="E18" s="3" t="s">
        <v>57</v>
      </c>
      <c r="F18" s="6">
        <v>140</v>
      </c>
      <c r="G18" s="6">
        <v>139</v>
      </c>
      <c r="H18" s="4"/>
      <c r="I18" s="3" t="s">
        <v>43</v>
      </c>
      <c r="J18" s="6">
        <v>1084</v>
      </c>
      <c r="K18" s="6">
        <v>1098</v>
      </c>
      <c r="L18" s="4"/>
      <c r="M18" s="3" t="s">
        <v>46</v>
      </c>
      <c r="N18" s="9">
        <v>29</v>
      </c>
      <c r="O18" s="9">
        <v>37</v>
      </c>
    </row>
    <row r="19" spans="1:15" ht="15" customHeight="1">
      <c r="A19" s="3" t="s">
        <v>60</v>
      </c>
      <c r="B19" s="6">
        <v>227</v>
      </c>
      <c r="C19" s="6">
        <v>226</v>
      </c>
      <c r="D19" s="11"/>
      <c r="E19" s="3" t="s">
        <v>61</v>
      </c>
      <c r="F19" s="6">
        <v>156</v>
      </c>
      <c r="G19" s="6">
        <v>159</v>
      </c>
      <c r="H19" s="4"/>
      <c r="I19" s="3" t="s">
        <v>47</v>
      </c>
      <c r="J19" s="6">
        <v>1298</v>
      </c>
      <c r="K19" s="6">
        <v>1413</v>
      </c>
      <c r="L19" s="4"/>
      <c r="M19" s="3" t="s">
        <v>50</v>
      </c>
      <c r="N19" s="9">
        <v>57</v>
      </c>
      <c r="O19" s="9">
        <v>55</v>
      </c>
    </row>
    <row r="20" spans="1:15" ht="15" customHeight="1">
      <c r="A20" s="3" t="s">
        <v>64</v>
      </c>
      <c r="B20" s="6">
        <v>131</v>
      </c>
      <c r="C20" s="6">
        <v>148</v>
      </c>
      <c r="D20" s="2"/>
      <c r="E20" s="3" t="s">
        <v>65</v>
      </c>
      <c r="F20" s="6">
        <v>11</v>
      </c>
      <c r="G20" s="6">
        <v>9</v>
      </c>
      <c r="H20" s="4"/>
      <c r="I20" s="3" t="s">
        <v>51</v>
      </c>
      <c r="J20" s="6">
        <v>216</v>
      </c>
      <c r="K20" s="6">
        <v>227</v>
      </c>
      <c r="L20" s="4"/>
      <c r="M20" s="3" t="s">
        <v>54</v>
      </c>
      <c r="N20" s="9">
        <v>3</v>
      </c>
      <c r="O20" s="9">
        <v>2</v>
      </c>
    </row>
    <row r="21" spans="1:15" ht="15" customHeight="1">
      <c r="A21" s="3" t="s">
        <v>68</v>
      </c>
      <c r="B21" s="6">
        <v>211</v>
      </c>
      <c r="C21" s="6">
        <v>231</v>
      </c>
      <c r="D21" s="2"/>
      <c r="E21" s="3" t="s">
        <v>69</v>
      </c>
      <c r="F21" s="6">
        <v>55</v>
      </c>
      <c r="G21" s="6">
        <v>53</v>
      </c>
      <c r="H21" s="4"/>
      <c r="I21" s="3" t="s">
        <v>55</v>
      </c>
      <c r="J21" s="6">
        <v>98</v>
      </c>
      <c r="K21" s="6">
        <v>92</v>
      </c>
      <c r="L21" s="4"/>
      <c r="M21" s="3" t="s">
        <v>58</v>
      </c>
      <c r="N21" s="9">
        <v>419</v>
      </c>
      <c r="O21" s="9">
        <v>423</v>
      </c>
    </row>
    <row r="22" spans="1:15" ht="15" customHeight="1">
      <c r="A22" s="3" t="s">
        <v>72</v>
      </c>
      <c r="B22" s="6">
        <v>60</v>
      </c>
      <c r="C22" s="6">
        <v>64</v>
      </c>
      <c r="D22" s="2"/>
      <c r="E22" s="3" t="s">
        <v>73</v>
      </c>
      <c r="F22" s="6">
        <v>62</v>
      </c>
      <c r="G22" s="6">
        <v>60</v>
      </c>
      <c r="H22" s="4"/>
      <c r="I22" s="3" t="s">
        <v>59</v>
      </c>
      <c r="J22" s="6">
        <v>68</v>
      </c>
      <c r="K22" s="6">
        <v>91</v>
      </c>
      <c r="L22" s="4"/>
      <c r="M22" s="3" t="s">
        <v>62</v>
      </c>
      <c r="N22" s="9">
        <v>94</v>
      </c>
      <c r="O22" s="9">
        <v>92</v>
      </c>
    </row>
    <row r="23" spans="1:15" ht="15" customHeight="1">
      <c r="A23" s="3" t="s">
        <v>76</v>
      </c>
      <c r="B23" s="6">
        <v>33</v>
      </c>
      <c r="C23" s="6">
        <v>39</v>
      </c>
      <c r="D23" s="2"/>
      <c r="E23" s="3" t="s">
        <v>77</v>
      </c>
      <c r="F23" s="6">
        <v>77</v>
      </c>
      <c r="G23" s="6">
        <v>82</v>
      </c>
      <c r="H23" s="4"/>
      <c r="I23" s="3" t="s">
        <v>63</v>
      </c>
      <c r="J23" s="6">
        <v>42</v>
      </c>
      <c r="K23" s="6">
        <v>47</v>
      </c>
      <c r="L23" s="4"/>
      <c r="M23" s="3" t="s">
        <v>66</v>
      </c>
      <c r="N23" s="9">
        <v>13</v>
      </c>
      <c r="O23" s="9">
        <v>16</v>
      </c>
    </row>
    <row r="24" spans="1:15" ht="15" customHeight="1">
      <c r="A24" s="3" t="s">
        <v>80</v>
      </c>
      <c r="B24" s="6">
        <v>263</v>
      </c>
      <c r="C24" s="6">
        <v>272</v>
      </c>
      <c r="D24" s="2"/>
      <c r="E24" s="3" t="s">
        <v>81</v>
      </c>
      <c r="F24" s="6">
        <v>120</v>
      </c>
      <c r="G24" s="6">
        <v>140</v>
      </c>
      <c r="H24" s="4"/>
      <c r="I24" s="3" t="s">
        <v>67</v>
      </c>
      <c r="J24" s="6">
        <v>116</v>
      </c>
      <c r="K24" s="6">
        <v>119</v>
      </c>
      <c r="L24" s="4"/>
      <c r="M24" s="3" t="s">
        <v>199</v>
      </c>
      <c r="N24" s="9">
        <v>6</v>
      </c>
      <c r="O24" s="9">
        <v>5</v>
      </c>
    </row>
    <row r="25" spans="1:15" ht="15" customHeight="1">
      <c r="A25" s="3" t="s">
        <v>84</v>
      </c>
      <c r="B25" s="6">
        <v>1123</v>
      </c>
      <c r="C25" s="6">
        <v>1235</v>
      </c>
      <c r="D25" s="2"/>
      <c r="E25" s="5" t="s">
        <v>85</v>
      </c>
      <c r="F25" s="6">
        <v>4</v>
      </c>
      <c r="G25" s="6">
        <v>4</v>
      </c>
      <c r="H25" s="4"/>
      <c r="I25" s="3" t="s">
        <v>71</v>
      </c>
      <c r="J25" s="6">
        <v>54</v>
      </c>
      <c r="K25" s="6">
        <v>57</v>
      </c>
      <c r="L25" s="4"/>
      <c r="M25" s="3" t="s">
        <v>70</v>
      </c>
      <c r="N25" s="9">
        <v>11</v>
      </c>
      <c r="O25" s="9">
        <v>8</v>
      </c>
    </row>
    <row r="26" spans="1:15" ht="15" customHeight="1">
      <c r="A26" s="3" t="s">
        <v>88</v>
      </c>
      <c r="B26" s="6">
        <v>272</v>
      </c>
      <c r="C26" s="6">
        <v>264</v>
      </c>
      <c r="D26" s="2"/>
      <c r="E26" s="3" t="s">
        <v>89</v>
      </c>
      <c r="F26" s="6">
        <v>81</v>
      </c>
      <c r="G26" s="6">
        <v>80</v>
      </c>
      <c r="H26" s="4"/>
      <c r="I26" s="3" t="s">
        <v>75</v>
      </c>
      <c r="J26" s="6">
        <v>10</v>
      </c>
      <c r="K26" s="6">
        <v>10</v>
      </c>
      <c r="L26" s="4"/>
      <c r="M26" s="3" t="s">
        <v>74</v>
      </c>
      <c r="N26" s="9">
        <v>19</v>
      </c>
      <c r="O26" s="9">
        <v>22</v>
      </c>
    </row>
    <row r="27" spans="1:15" ht="15" customHeight="1">
      <c r="A27" s="3" t="s">
        <v>92</v>
      </c>
      <c r="B27" s="6">
        <v>1442</v>
      </c>
      <c r="C27" s="6">
        <v>1559</v>
      </c>
      <c r="D27" s="2"/>
      <c r="E27" s="3" t="s">
        <v>93</v>
      </c>
      <c r="F27" s="6">
        <v>59</v>
      </c>
      <c r="G27" s="6">
        <v>55</v>
      </c>
      <c r="H27" s="4"/>
      <c r="I27" s="3" t="s">
        <v>79</v>
      </c>
      <c r="J27" s="6">
        <v>2</v>
      </c>
      <c r="K27" s="6">
        <v>2</v>
      </c>
      <c r="L27" s="4"/>
      <c r="M27" s="3" t="s">
        <v>78</v>
      </c>
      <c r="N27" s="9">
        <v>35</v>
      </c>
      <c r="O27" s="9">
        <v>35</v>
      </c>
    </row>
    <row r="28" spans="1:15" ht="15" customHeight="1">
      <c r="A28" s="3" t="s">
        <v>95</v>
      </c>
      <c r="B28" s="6">
        <v>71</v>
      </c>
      <c r="C28" s="6">
        <v>78</v>
      </c>
      <c r="D28" s="2"/>
      <c r="E28" s="3" t="s">
        <v>96</v>
      </c>
      <c r="F28" s="6">
        <v>7</v>
      </c>
      <c r="G28" s="6">
        <v>8</v>
      </c>
      <c r="H28" s="4"/>
      <c r="I28" s="3" t="s">
        <v>83</v>
      </c>
      <c r="J28" s="6">
        <v>336</v>
      </c>
      <c r="K28" s="6">
        <v>353</v>
      </c>
      <c r="L28" s="4"/>
      <c r="M28" s="3" t="s">
        <v>82</v>
      </c>
      <c r="N28" s="9">
        <v>73</v>
      </c>
      <c r="O28" s="9">
        <v>73</v>
      </c>
    </row>
    <row r="29" spans="1:15" ht="15" customHeight="1">
      <c r="A29" s="3" t="s">
        <v>99</v>
      </c>
      <c r="B29" s="6">
        <v>353</v>
      </c>
      <c r="C29" s="6">
        <v>361</v>
      </c>
      <c r="D29" s="2"/>
      <c r="E29" s="3" t="s">
        <v>100</v>
      </c>
      <c r="F29" s="6">
        <v>12</v>
      </c>
      <c r="G29" s="6">
        <v>15</v>
      </c>
      <c r="H29" s="4"/>
      <c r="I29" s="3" t="s">
        <v>87</v>
      </c>
      <c r="J29" s="6">
        <v>4</v>
      </c>
      <c r="K29" s="6">
        <v>4</v>
      </c>
      <c r="L29" s="4"/>
      <c r="M29" s="3" t="s">
        <v>86</v>
      </c>
      <c r="N29" s="9">
        <v>47</v>
      </c>
      <c r="O29" s="9">
        <v>45</v>
      </c>
    </row>
    <row r="30" spans="1:15" ht="15" customHeight="1">
      <c r="A30" s="3" t="s">
        <v>102</v>
      </c>
      <c r="B30" s="6">
        <v>1304</v>
      </c>
      <c r="C30" s="6">
        <v>1477</v>
      </c>
      <c r="D30" s="12"/>
      <c r="E30" s="3" t="s">
        <v>103</v>
      </c>
      <c r="F30" s="6">
        <v>13</v>
      </c>
      <c r="G30" s="6">
        <v>14</v>
      </c>
      <c r="H30" s="4"/>
      <c r="I30" s="3" t="s">
        <v>91</v>
      </c>
      <c r="J30" s="6">
        <v>165</v>
      </c>
      <c r="K30" s="6">
        <v>149</v>
      </c>
      <c r="L30" s="4"/>
      <c r="M30" s="3" t="s">
        <v>90</v>
      </c>
      <c r="N30" s="9">
        <v>26</v>
      </c>
      <c r="O30" s="9">
        <v>25</v>
      </c>
    </row>
    <row r="31" spans="1:15" ht="15" customHeight="1">
      <c r="A31" s="3" t="s">
        <v>106</v>
      </c>
      <c r="B31" s="6">
        <v>232</v>
      </c>
      <c r="C31" s="6">
        <v>234</v>
      </c>
      <c r="D31" s="8"/>
      <c r="E31" s="3" t="s">
        <v>107</v>
      </c>
      <c r="F31" s="6">
        <v>1249</v>
      </c>
      <c r="G31" s="6">
        <v>1254</v>
      </c>
      <c r="H31" s="4"/>
      <c r="I31" s="3" t="s">
        <v>94</v>
      </c>
      <c r="J31" s="6">
        <v>70</v>
      </c>
      <c r="K31" s="6">
        <v>65</v>
      </c>
      <c r="L31" s="4"/>
      <c r="M31" s="3" t="s">
        <v>197</v>
      </c>
      <c r="N31" s="9">
        <v>2</v>
      </c>
      <c r="O31" s="9">
        <v>2</v>
      </c>
    </row>
    <row r="32" spans="1:15" ht="15" customHeight="1">
      <c r="A32" s="3" t="s">
        <v>110</v>
      </c>
      <c r="B32" s="6">
        <v>207</v>
      </c>
      <c r="C32" s="6">
        <v>193</v>
      </c>
      <c r="D32" s="8"/>
      <c r="E32" s="3" t="s">
        <v>111</v>
      </c>
      <c r="F32" s="6">
        <v>5</v>
      </c>
      <c r="G32" s="6">
        <v>6</v>
      </c>
      <c r="H32" s="4"/>
      <c r="I32" s="3" t="s">
        <v>98</v>
      </c>
      <c r="J32" s="6">
        <v>15</v>
      </c>
      <c r="K32" s="6">
        <v>16</v>
      </c>
      <c r="L32" s="4"/>
      <c r="M32" s="3" t="s">
        <v>97</v>
      </c>
      <c r="N32" s="9">
        <v>267</v>
      </c>
      <c r="O32" s="9">
        <v>281</v>
      </c>
    </row>
    <row r="33" spans="1:15" ht="15" customHeight="1">
      <c r="A33" s="13" t="s">
        <v>114</v>
      </c>
      <c r="B33" s="34">
        <f>SUM(B7:B32)</f>
        <v>18931</v>
      </c>
      <c r="C33" s="34">
        <f>SUM(C7:C32)</f>
        <v>19393</v>
      </c>
      <c r="D33" s="8"/>
      <c r="E33" s="3" t="s">
        <v>115</v>
      </c>
      <c r="F33" s="6">
        <v>24</v>
      </c>
      <c r="G33" s="6">
        <v>22</v>
      </c>
      <c r="H33" s="4"/>
      <c r="I33" s="7" t="s">
        <v>203</v>
      </c>
      <c r="J33" s="6">
        <v>3316</v>
      </c>
      <c r="K33" s="6">
        <v>3237</v>
      </c>
      <c r="L33" s="4"/>
      <c r="M33" s="3" t="s">
        <v>205</v>
      </c>
      <c r="N33" s="9">
        <v>1</v>
      </c>
      <c r="O33" s="9">
        <v>1</v>
      </c>
    </row>
    <row r="34" spans="1:15" ht="15" customHeight="1">
      <c r="A34" s="3" t="s">
        <v>118</v>
      </c>
      <c r="B34" s="6"/>
      <c r="C34" s="6"/>
      <c r="D34" s="8"/>
      <c r="E34" s="3" t="s">
        <v>119</v>
      </c>
      <c r="F34" s="6">
        <v>22</v>
      </c>
      <c r="G34" s="6">
        <v>22</v>
      </c>
      <c r="H34" s="4"/>
      <c r="I34" s="3" t="s">
        <v>105</v>
      </c>
      <c r="J34" s="6">
        <v>34</v>
      </c>
      <c r="K34" s="6">
        <v>38</v>
      </c>
      <c r="L34" s="4"/>
      <c r="M34" s="3" t="s">
        <v>101</v>
      </c>
      <c r="N34" s="9">
        <v>4229</v>
      </c>
      <c r="O34" s="9">
        <v>4215</v>
      </c>
    </row>
    <row r="35" spans="1:15" ht="15" customHeight="1">
      <c r="A35" s="3" t="s">
        <v>122</v>
      </c>
      <c r="B35" s="6">
        <v>65</v>
      </c>
      <c r="C35" s="6">
        <v>72</v>
      </c>
      <c r="D35" s="8"/>
      <c r="E35" s="3" t="s">
        <v>123</v>
      </c>
      <c r="F35" s="6">
        <v>23</v>
      </c>
      <c r="G35" s="6">
        <v>24</v>
      </c>
      <c r="H35" s="4"/>
      <c r="I35" s="3" t="s">
        <v>109</v>
      </c>
      <c r="J35" s="6">
        <v>61</v>
      </c>
      <c r="K35" s="6">
        <v>66</v>
      </c>
      <c r="L35" s="4"/>
      <c r="M35" s="3" t="s">
        <v>104</v>
      </c>
      <c r="N35" s="9">
        <v>24</v>
      </c>
      <c r="O35" s="9">
        <v>25</v>
      </c>
    </row>
    <row r="36" spans="1:15" ht="15" customHeight="1">
      <c r="A36" s="3" t="s">
        <v>126</v>
      </c>
      <c r="B36" s="6">
        <v>1</v>
      </c>
      <c r="C36" s="6">
        <v>1</v>
      </c>
      <c r="D36" s="8"/>
      <c r="E36" s="3" t="s">
        <v>127</v>
      </c>
      <c r="F36" s="6">
        <v>11</v>
      </c>
      <c r="G36" s="6">
        <v>10</v>
      </c>
      <c r="H36" s="4"/>
      <c r="I36" s="3" t="s">
        <v>113</v>
      </c>
      <c r="J36" s="6">
        <v>51</v>
      </c>
      <c r="K36" s="6">
        <v>46</v>
      </c>
      <c r="L36" s="4"/>
      <c r="M36" s="3" t="s">
        <v>181</v>
      </c>
      <c r="N36" s="9">
        <v>116</v>
      </c>
      <c r="O36" s="9">
        <v>121</v>
      </c>
    </row>
    <row r="37" spans="1:15" ht="15" customHeight="1">
      <c r="A37" s="3" t="s">
        <v>138</v>
      </c>
      <c r="B37" s="6">
        <v>83</v>
      </c>
      <c r="C37" s="6">
        <v>92</v>
      </c>
      <c r="D37" s="8"/>
      <c r="E37" s="3" t="s">
        <v>131</v>
      </c>
      <c r="F37" s="6">
        <v>323</v>
      </c>
      <c r="G37" s="6">
        <v>340</v>
      </c>
      <c r="H37" s="4"/>
      <c r="I37" s="3" t="s">
        <v>117</v>
      </c>
      <c r="J37" s="6">
        <v>228</v>
      </c>
      <c r="K37" s="6">
        <v>257</v>
      </c>
      <c r="L37" s="4"/>
      <c r="M37" s="3" t="s">
        <v>108</v>
      </c>
      <c r="N37" s="9">
        <v>14</v>
      </c>
      <c r="O37" s="9">
        <v>14</v>
      </c>
    </row>
    <row r="38" spans="1:15" ht="15" customHeight="1">
      <c r="A38" s="3" t="s">
        <v>142</v>
      </c>
      <c r="B38" s="6">
        <v>459</v>
      </c>
      <c r="C38" s="6">
        <v>466</v>
      </c>
      <c r="D38" s="8"/>
      <c r="E38" s="5" t="s">
        <v>135</v>
      </c>
      <c r="F38" s="6">
        <v>3</v>
      </c>
      <c r="G38" s="6">
        <v>5</v>
      </c>
      <c r="H38" s="4"/>
      <c r="I38" s="3" t="s">
        <v>121</v>
      </c>
      <c r="J38" s="6">
        <v>6</v>
      </c>
      <c r="K38" s="6">
        <v>7</v>
      </c>
      <c r="L38" s="4"/>
      <c r="M38" s="3" t="s">
        <v>112</v>
      </c>
      <c r="N38" s="9">
        <v>6</v>
      </c>
      <c r="O38" s="9">
        <v>6</v>
      </c>
    </row>
    <row r="39" spans="1:15" ht="15" customHeight="1">
      <c r="A39" s="3" t="s">
        <v>150</v>
      </c>
      <c r="B39" s="6">
        <v>1774</v>
      </c>
      <c r="C39" s="6">
        <v>1722</v>
      </c>
      <c r="D39" s="8"/>
      <c r="E39" s="3" t="s">
        <v>139</v>
      </c>
      <c r="F39" s="6">
        <v>28</v>
      </c>
      <c r="G39" s="6">
        <v>24</v>
      </c>
      <c r="H39" s="4"/>
      <c r="I39" s="3" t="s">
        <v>184</v>
      </c>
      <c r="J39" s="6">
        <v>2</v>
      </c>
      <c r="K39" s="6">
        <v>2</v>
      </c>
      <c r="L39" s="4"/>
      <c r="M39" s="3" t="s">
        <v>116</v>
      </c>
      <c r="N39" s="9">
        <v>143</v>
      </c>
      <c r="O39" s="9">
        <v>159</v>
      </c>
    </row>
    <row r="40" spans="1:15" ht="15" customHeight="1">
      <c r="A40" s="3" t="s">
        <v>154</v>
      </c>
      <c r="B40" s="6">
        <v>13</v>
      </c>
      <c r="C40" s="6">
        <v>18</v>
      </c>
      <c r="D40" s="8"/>
      <c r="E40" s="3" t="s">
        <v>143</v>
      </c>
      <c r="F40" s="6">
        <v>1</v>
      </c>
      <c r="G40" s="6">
        <v>1</v>
      </c>
      <c r="H40" s="4"/>
      <c r="I40" s="3" t="s">
        <v>125</v>
      </c>
      <c r="J40" s="6">
        <v>14</v>
      </c>
      <c r="K40" s="6">
        <v>14</v>
      </c>
      <c r="L40" s="4"/>
      <c r="M40" s="3" t="s">
        <v>120</v>
      </c>
      <c r="N40" s="9">
        <v>6</v>
      </c>
      <c r="O40" s="9">
        <v>6</v>
      </c>
    </row>
    <row r="41" spans="1:15" ht="15" customHeight="1">
      <c r="A41" s="3" t="s">
        <v>200</v>
      </c>
      <c r="B41" s="6">
        <v>83</v>
      </c>
      <c r="C41" s="6">
        <v>82</v>
      </c>
      <c r="D41" s="8"/>
      <c r="E41" s="3" t="s">
        <v>147</v>
      </c>
      <c r="F41" s="6">
        <v>65</v>
      </c>
      <c r="G41" s="6">
        <v>65</v>
      </c>
      <c r="H41" s="4"/>
      <c r="I41" s="3" t="s">
        <v>129</v>
      </c>
      <c r="J41" s="6"/>
      <c r="K41" s="6"/>
      <c r="L41" s="4"/>
      <c r="M41" s="3" t="s">
        <v>124</v>
      </c>
      <c r="N41" s="9">
        <v>6</v>
      </c>
      <c r="O41" s="9">
        <v>6</v>
      </c>
    </row>
    <row r="42" spans="1:15" ht="15" customHeight="1">
      <c r="A42" s="3" t="s">
        <v>162</v>
      </c>
      <c r="B42" s="6">
        <v>231</v>
      </c>
      <c r="C42" s="6">
        <v>248</v>
      </c>
      <c r="D42" s="8"/>
      <c r="E42" s="3" t="s">
        <v>151</v>
      </c>
      <c r="F42" s="6">
        <v>5</v>
      </c>
      <c r="G42" s="6">
        <v>6</v>
      </c>
      <c r="H42" s="4"/>
      <c r="I42" s="3" t="s">
        <v>133</v>
      </c>
      <c r="J42" s="6">
        <v>180</v>
      </c>
      <c r="K42" s="6">
        <v>186</v>
      </c>
      <c r="L42" s="4"/>
      <c r="M42" s="5" t="s">
        <v>128</v>
      </c>
      <c r="N42" s="9">
        <v>6</v>
      </c>
      <c r="O42" s="9">
        <v>6</v>
      </c>
    </row>
    <row r="43" spans="1:15" ht="15" customHeight="1">
      <c r="A43" s="3" t="s">
        <v>165</v>
      </c>
      <c r="B43" s="6">
        <v>5</v>
      </c>
      <c r="C43" s="6">
        <v>4</v>
      </c>
      <c r="D43" s="8"/>
      <c r="E43" s="3" t="s">
        <v>155</v>
      </c>
      <c r="F43" s="6">
        <v>161</v>
      </c>
      <c r="G43" s="6">
        <v>157</v>
      </c>
      <c r="H43" s="4"/>
      <c r="I43" s="3" t="s">
        <v>137</v>
      </c>
      <c r="J43" s="6">
        <v>163</v>
      </c>
      <c r="K43" s="6">
        <v>168</v>
      </c>
      <c r="L43" s="4"/>
      <c r="M43" s="3" t="s">
        <v>132</v>
      </c>
      <c r="N43" s="9">
        <v>8</v>
      </c>
      <c r="O43" s="9">
        <v>8</v>
      </c>
    </row>
    <row r="44" spans="1:15" ht="15" customHeight="1">
      <c r="A44" s="3" t="s">
        <v>201</v>
      </c>
      <c r="B44" s="6">
        <v>13</v>
      </c>
      <c r="C44" s="6">
        <v>22</v>
      </c>
      <c r="D44" s="8"/>
      <c r="E44" s="3" t="s">
        <v>195</v>
      </c>
      <c r="F44" s="6">
        <v>1</v>
      </c>
      <c r="G44" s="6"/>
      <c r="H44" s="4"/>
      <c r="I44" s="3" t="s">
        <v>141</v>
      </c>
      <c r="J44" s="6">
        <v>208</v>
      </c>
      <c r="K44" s="6">
        <v>216</v>
      </c>
      <c r="L44" s="4"/>
      <c r="M44" s="3" t="s">
        <v>136</v>
      </c>
      <c r="N44" s="9">
        <v>3266</v>
      </c>
      <c r="O44" s="9">
        <v>3233</v>
      </c>
    </row>
    <row r="45" spans="1:15" ht="15" customHeight="1">
      <c r="A45" s="3" t="s">
        <v>159</v>
      </c>
      <c r="B45" s="6">
        <v>116</v>
      </c>
      <c r="C45" s="6">
        <v>117</v>
      </c>
      <c r="D45" s="8"/>
      <c r="E45" s="3" t="s">
        <v>157</v>
      </c>
      <c r="F45" s="6">
        <v>309</v>
      </c>
      <c r="G45" s="6">
        <v>311</v>
      </c>
      <c r="H45" s="4"/>
      <c r="I45" s="3" t="s">
        <v>145</v>
      </c>
      <c r="J45" s="6">
        <v>2042</v>
      </c>
      <c r="K45" s="6">
        <v>2386</v>
      </c>
      <c r="L45" s="4"/>
      <c r="M45" s="3" t="s">
        <v>188</v>
      </c>
      <c r="N45" s="9">
        <v>4</v>
      </c>
      <c r="O45" s="9">
        <v>4</v>
      </c>
    </row>
    <row r="46" spans="1:15" ht="15" customHeight="1">
      <c r="A46" s="3" t="s">
        <v>168</v>
      </c>
      <c r="B46" s="6">
        <v>166</v>
      </c>
      <c r="C46" s="6">
        <v>165</v>
      </c>
      <c r="D46" s="8"/>
      <c r="E46" s="3" t="s">
        <v>160</v>
      </c>
      <c r="F46" s="6">
        <v>556</v>
      </c>
      <c r="G46" s="6">
        <v>561</v>
      </c>
      <c r="H46" s="4"/>
      <c r="I46" s="3" t="s">
        <v>149</v>
      </c>
      <c r="J46" s="6">
        <v>5</v>
      </c>
      <c r="K46" s="6">
        <v>7</v>
      </c>
      <c r="L46" s="4"/>
      <c r="M46" s="3" t="s">
        <v>140</v>
      </c>
      <c r="N46" s="9">
        <v>17</v>
      </c>
      <c r="O46" s="9">
        <v>17</v>
      </c>
    </row>
    <row r="47" spans="1:15" ht="15" customHeight="1">
      <c r="A47" s="3" t="s">
        <v>171</v>
      </c>
      <c r="B47" s="6">
        <v>1220</v>
      </c>
      <c r="C47" s="6">
        <v>1374</v>
      </c>
      <c r="D47" s="11"/>
      <c r="E47" s="3" t="s">
        <v>163</v>
      </c>
      <c r="F47" s="6">
        <v>5</v>
      </c>
      <c r="G47" s="6">
        <v>7</v>
      </c>
      <c r="H47" s="4"/>
      <c r="I47" s="3" t="s">
        <v>153</v>
      </c>
      <c r="J47" s="6">
        <v>138</v>
      </c>
      <c r="K47" s="6">
        <v>151</v>
      </c>
      <c r="L47" s="4"/>
      <c r="M47" s="3" t="s">
        <v>144</v>
      </c>
      <c r="N47" s="9">
        <v>33</v>
      </c>
      <c r="O47" s="9">
        <v>32</v>
      </c>
    </row>
    <row r="48" spans="1:15" ht="15" customHeight="1">
      <c r="A48" s="3" t="s">
        <v>174</v>
      </c>
      <c r="B48" s="6">
        <v>811</v>
      </c>
      <c r="C48" s="6">
        <v>913</v>
      </c>
      <c r="D48" s="2"/>
      <c r="E48" s="3" t="s">
        <v>166</v>
      </c>
      <c r="F48" s="6">
        <v>65</v>
      </c>
      <c r="G48" s="6">
        <v>64</v>
      </c>
      <c r="H48" s="4"/>
      <c r="I48" s="3" t="s">
        <v>156</v>
      </c>
      <c r="J48" s="6">
        <v>328</v>
      </c>
      <c r="K48" s="6">
        <v>332</v>
      </c>
      <c r="L48" s="4"/>
      <c r="M48" s="3" t="s">
        <v>148</v>
      </c>
      <c r="N48" s="9">
        <v>181</v>
      </c>
      <c r="O48" s="9">
        <v>190</v>
      </c>
    </row>
    <row r="49" spans="1:15" ht="15" customHeight="1">
      <c r="A49" s="3" t="s">
        <v>179</v>
      </c>
      <c r="B49" s="6">
        <v>408</v>
      </c>
      <c r="C49" s="6">
        <v>414</v>
      </c>
      <c r="D49" s="2"/>
      <c r="E49" s="3" t="s">
        <v>169</v>
      </c>
      <c r="F49" s="6">
        <v>33</v>
      </c>
      <c r="G49" s="6">
        <v>33</v>
      </c>
      <c r="H49" s="4"/>
      <c r="I49" s="3" t="s">
        <v>158</v>
      </c>
      <c r="J49" s="6">
        <v>4</v>
      </c>
      <c r="K49" s="6">
        <v>4</v>
      </c>
      <c r="L49" s="4"/>
      <c r="M49" s="5" t="s">
        <v>152</v>
      </c>
      <c r="N49" s="9">
        <v>1110</v>
      </c>
      <c r="O49" s="9">
        <v>1147</v>
      </c>
    </row>
    <row r="50" spans="1:15" ht="15" customHeight="1">
      <c r="A50" s="3" t="s">
        <v>182</v>
      </c>
      <c r="B50" s="6">
        <v>310</v>
      </c>
      <c r="C50" s="6">
        <v>293</v>
      </c>
      <c r="D50" s="2"/>
      <c r="E50" s="3" t="s">
        <v>172</v>
      </c>
      <c r="F50" s="6">
        <v>1</v>
      </c>
      <c r="G50" s="6">
        <v>2</v>
      </c>
      <c r="H50" s="4"/>
      <c r="I50" s="3" t="s">
        <v>161</v>
      </c>
      <c r="J50" s="6">
        <v>1989</v>
      </c>
      <c r="K50" s="6">
        <v>2135</v>
      </c>
      <c r="L50" s="4"/>
      <c r="M50" s="14" t="s">
        <v>194</v>
      </c>
      <c r="N50" s="15">
        <f>SUM(N5:N49)</f>
        <v>12472</v>
      </c>
      <c r="O50" s="15">
        <f>SUM(O5:O49)</f>
        <v>12602</v>
      </c>
    </row>
    <row r="51" spans="1:15" ht="15" customHeight="1">
      <c r="A51" s="3"/>
      <c r="B51" s="6"/>
      <c r="C51" s="6"/>
      <c r="D51" s="16"/>
      <c r="E51" s="3" t="s">
        <v>175</v>
      </c>
      <c r="F51" s="6">
        <v>234</v>
      </c>
      <c r="G51" s="6">
        <v>247</v>
      </c>
      <c r="H51" s="4"/>
      <c r="I51" s="3" t="s">
        <v>164</v>
      </c>
      <c r="J51" s="6">
        <v>7</v>
      </c>
      <c r="K51" s="6">
        <v>11</v>
      </c>
      <c r="L51" s="4"/>
    </row>
    <row r="52" spans="1:15" ht="15" customHeight="1">
      <c r="A52" s="3"/>
      <c r="B52" s="6"/>
      <c r="C52" s="6"/>
      <c r="D52" s="16"/>
      <c r="E52" s="3" t="s">
        <v>178</v>
      </c>
      <c r="F52" s="6">
        <v>65</v>
      </c>
      <c r="G52" s="6">
        <v>60</v>
      </c>
      <c r="H52" s="4"/>
      <c r="I52" s="3" t="s">
        <v>167</v>
      </c>
      <c r="J52" s="6">
        <v>133</v>
      </c>
      <c r="K52" s="6">
        <v>144</v>
      </c>
      <c r="L52" s="4"/>
    </row>
    <row r="53" spans="1:15" ht="15" customHeight="1">
      <c r="B53" s="6"/>
      <c r="C53" s="6"/>
      <c r="D53" s="16"/>
      <c r="E53" s="3" t="s">
        <v>180</v>
      </c>
      <c r="F53" s="6">
        <v>37</v>
      </c>
      <c r="G53" s="6">
        <v>36</v>
      </c>
      <c r="H53" s="4"/>
      <c r="I53" s="3" t="s">
        <v>202</v>
      </c>
      <c r="J53" s="6">
        <v>6</v>
      </c>
      <c r="K53" s="6">
        <v>7</v>
      </c>
      <c r="L53" s="4"/>
      <c r="M53" s="36" t="s">
        <v>206</v>
      </c>
      <c r="N53" s="36">
        <v>2</v>
      </c>
      <c r="O53" s="36">
        <v>2</v>
      </c>
    </row>
    <row r="54" spans="1:15" ht="15" customHeight="1">
      <c r="A54" s="17"/>
      <c r="B54" s="18"/>
      <c r="C54" s="18"/>
      <c r="D54" s="19"/>
      <c r="E54" s="3" t="s">
        <v>183</v>
      </c>
      <c r="F54" s="6">
        <v>120</v>
      </c>
      <c r="G54" s="6">
        <v>118</v>
      </c>
      <c r="H54" s="4"/>
      <c r="I54" s="3" t="s">
        <v>170</v>
      </c>
      <c r="J54" s="6">
        <v>365</v>
      </c>
      <c r="K54" s="6">
        <v>361</v>
      </c>
      <c r="L54" s="4"/>
      <c r="M54" s="36" t="s">
        <v>185</v>
      </c>
      <c r="N54" s="9">
        <v>866</v>
      </c>
      <c r="O54" s="9">
        <v>1019</v>
      </c>
    </row>
    <row r="55" spans="1:15" ht="15" customHeight="1">
      <c r="A55" s="17" t="s">
        <v>186</v>
      </c>
      <c r="B55" s="18">
        <f>SUM(B35:B54)</f>
        <v>5758</v>
      </c>
      <c r="C55" s="18">
        <f>SUM(C35:C54)</f>
        <v>6003</v>
      </c>
      <c r="D55" s="19"/>
      <c r="E55" s="3" t="s">
        <v>187</v>
      </c>
      <c r="F55" s="6">
        <v>561</v>
      </c>
      <c r="G55" s="6">
        <v>627</v>
      </c>
      <c r="H55" s="4"/>
      <c r="I55" s="1" t="s">
        <v>173</v>
      </c>
      <c r="J55" s="6">
        <v>262</v>
      </c>
      <c r="K55" s="6">
        <v>249</v>
      </c>
      <c r="L55" s="4"/>
      <c r="M55" s="20" t="s">
        <v>189</v>
      </c>
      <c r="N55" s="20">
        <f>B33+B55+F56+J56+N50+N53+N54</f>
        <v>65236</v>
      </c>
      <c r="O55" s="20">
        <f>C33+C55+G56+K56+O50+O53+O54</f>
        <v>67344</v>
      </c>
    </row>
    <row r="56" spans="1:15" ht="15" customHeight="1">
      <c r="A56" s="15" t="s">
        <v>190</v>
      </c>
      <c r="B56" s="15">
        <f>B5+B33+B55</f>
        <v>197401</v>
      </c>
      <c r="C56" s="15">
        <f>C5+C33+C55</f>
        <v>201879</v>
      </c>
      <c r="D56" s="21"/>
      <c r="E56" s="15" t="s">
        <v>191</v>
      </c>
      <c r="F56" s="15">
        <f>SUM(F5:F55)</f>
        <v>6445</v>
      </c>
      <c r="G56" s="15">
        <f>SUM(G5:G55)</f>
        <v>6624</v>
      </c>
      <c r="H56" s="21"/>
      <c r="I56" s="14" t="s">
        <v>177</v>
      </c>
      <c r="J56" s="15">
        <f>SUM(J5:J55)</f>
        <v>20762</v>
      </c>
      <c r="K56" s="15">
        <f>SUM(K5:K55)</f>
        <v>21701</v>
      </c>
      <c r="L56" s="21"/>
      <c r="M56" s="22" t="s">
        <v>192</v>
      </c>
      <c r="N56" s="35">
        <v>237948</v>
      </c>
      <c r="O56" s="35">
        <v>243827</v>
      </c>
    </row>
    <row r="57" spans="1:15">
      <c r="A57" s="3"/>
      <c r="B57" s="24"/>
      <c r="C57" s="38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5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</sheetData>
  <pageMargins left="3.937007874015748E-2" right="3.937007874015748E-2" top="0.74803149606299213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 Stinissen</dc:creator>
  <cp:lastModifiedBy>Age Stinissen</cp:lastModifiedBy>
  <dcterms:created xsi:type="dcterms:W3CDTF">2021-03-30T11:02:08Z</dcterms:created>
  <dcterms:modified xsi:type="dcterms:W3CDTF">2024-02-14T12:18:39Z</dcterms:modified>
</cp:coreProperties>
</file>