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04. LOPENDE PROJECTEN\Open data\"/>
    </mc:Choice>
  </mc:AlternateContent>
  <xr:revisionPtr revIDLastSave="0" documentId="13_ncr:1_{EAB3419E-8984-4F39-9970-C489C487B7A6}" xr6:coauthVersionLast="47" xr6:coauthVersionMax="47" xr10:uidLastSave="{00000000-0000-0000-0000-000000000000}"/>
  <bookViews>
    <workbookView xWindow="28680" yWindow="-120" windowWidth="29040" windowHeight="15840" xr2:uid="{D9E7731C-EDC4-4748-BBDD-31E766EE99B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K11" i="1"/>
  <c r="L11" i="1"/>
  <c r="M11" i="1"/>
  <c r="M13" i="1" s="1"/>
  <c r="N11" i="1"/>
  <c r="N13" i="1" s="1"/>
  <c r="O11" i="1"/>
  <c r="O13" i="1" s="1"/>
  <c r="P11" i="1"/>
  <c r="Q11" i="1"/>
  <c r="Q13" i="1" s="1"/>
  <c r="I11" i="1"/>
  <c r="I13" i="1" s="1"/>
  <c r="H18" i="1"/>
  <c r="G18" i="1"/>
  <c r="F18" i="1"/>
  <c r="E18" i="1"/>
  <c r="D18" i="1"/>
  <c r="C18" i="1"/>
  <c r="B18" i="1"/>
  <c r="P13" i="1"/>
  <c r="L13" i="1"/>
  <c r="K13" i="1"/>
  <c r="J13" i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<sst xmlns="http://schemas.openxmlformats.org/spreadsheetml/2006/main" count="19" uniqueCount="19">
  <si>
    <t>Het aantal geregistreerde motorvoertuigen in de gemeente Groningen op 1-1</t>
  </si>
  <si>
    <t>totaal personenauto's</t>
  </si>
  <si>
    <t>personenauto's particulieren</t>
  </si>
  <si>
    <t>bedrijfsauto's</t>
  </si>
  <si>
    <t>bestelauto's</t>
  </si>
  <si>
    <t>vrachtauto's</t>
  </si>
  <si>
    <t>trekkers</t>
  </si>
  <si>
    <t>speciale voertuigen</t>
  </si>
  <si>
    <t>bussen</t>
  </si>
  <si>
    <t>totaal bedrijfsauto's</t>
  </si>
  <si>
    <t>motoren</t>
  </si>
  <si>
    <t>totaal motorvoertuigen</t>
  </si>
  <si>
    <t>snorfietsen</t>
  </si>
  <si>
    <t>bromfietsen</t>
  </si>
  <si>
    <t>brommobielen</t>
  </si>
  <si>
    <t>overige</t>
  </si>
  <si>
    <t>totaal motorvoertuigen met bromfietskenteken</t>
  </si>
  <si>
    <t>Bron: CBS statline</t>
  </si>
  <si>
    <t>fusie van gemeenten per 1-1-2019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</si>
</sst>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Univers Condensed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165" fontId="0" fillId="0" borderId="0" xfId="1" applyNumberFormat="1" applyFont="1"/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5" fontId="0" fillId="0" borderId="2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EF2-EFBB-452D-9E67-F044BF5644DF}">
  <dimension ref="A1:AF19"/>
  <sheetViews>
    <sheetView tabSelected="1" workbookViewId="0">
      <selection activeCell="N2" sqref="N2"/>
    </sheetView>
  </sheetViews>
  <sheetFormatPr defaultRowHeight="15" x14ac:dyDescent="0.25"/>
  <cols>
    <col min="1" max="1" width="44.5703125" customWidth="1"/>
    <col min="16" max="16" width="10" bestFit="1" customWidth="1"/>
  </cols>
  <sheetData>
    <row r="1" spans="1:32" x14ac:dyDescent="0.25">
      <c r="A1" s="1" t="s">
        <v>0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18</v>
      </c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1"/>
      <c r="AC1" s="1"/>
      <c r="AD1" s="1"/>
      <c r="AE1" s="1"/>
      <c r="AF1" s="1"/>
    </row>
    <row r="2" spans="1:32" x14ac:dyDescent="0.25">
      <c r="A2" s="3"/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7">
        <v>2019</v>
      </c>
      <c r="O2" s="6">
        <v>2020</v>
      </c>
      <c r="P2" s="6">
        <v>2021</v>
      </c>
      <c r="Q2" s="6">
        <v>2022</v>
      </c>
    </row>
    <row r="3" spans="1:32" x14ac:dyDescent="0.25">
      <c r="A3" s="4" t="s">
        <v>1</v>
      </c>
      <c r="B3" s="5">
        <v>63814</v>
      </c>
      <c r="C3" s="5">
        <v>65004</v>
      </c>
      <c r="D3" s="5">
        <v>65802</v>
      </c>
      <c r="E3" s="5">
        <v>66886</v>
      </c>
      <c r="F3" s="5">
        <v>67557</v>
      </c>
      <c r="G3" s="5">
        <v>68697</v>
      </c>
      <c r="H3" s="5">
        <v>68823</v>
      </c>
      <c r="I3" s="5">
        <v>68565</v>
      </c>
      <c r="J3" s="5">
        <v>69303</v>
      </c>
      <c r="K3" s="5">
        <v>70413</v>
      </c>
      <c r="L3" s="5">
        <v>71803</v>
      </c>
      <c r="M3" s="5">
        <v>72857</v>
      </c>
      <c r="N3" s="8">
        <v>92872</v>
      </c>
      <c r="O3" s="5">
        <v>93752</v>
      </c>
      <c r="P3" s="5">
        <v>95296</v>
      </c>
      <c r="Q3" s="5">
        <v>97287</v>
      </c>
    </row>
    <row r="4" spans="1:32" x14ac:dyDescent="0.25">
      <c r="A4" s="4" t="s">
        <v>2</v>
      </c>
      <c r="B4" s="5">
        <v>53576</v>
      </c>
      <c r="C4" s="5">
        <v>54364</v>
      </c>
      <c r="D4" s="5">
        <v>54952</v>
      </c>
      <c r="E4" s="5">
        <v>56077</v>
      </c>
      <c r="F4" s="5">
        <v>57023</v>
      </c>
      <c r="G4" s="5">
        <v>57573</v>
      </c>
      <c r="H4" s="5">
        <v>57642</v>
      </c>
      <c r="I4" s="5">
        <v>57256</v>
      </c>
      <c r="J4" s="5">
        <v>57636</v>
      </c>
      <c r="K4" s="5">
        <v>58258</v>
      </c>
      <c r="L4" s="5">
        <v>59346</v>
      </c>
      <c r="M4" s="5">
        <v>60294</v>
      </c>
      <c r="N4" s="8">
        <v>73457</v>
      </c>
      <c r="O4" s="5">
        <v>74158</v>
      </c>
      <c r="P4" s="5">
        <v>76212</v>
      </c>
      <c r="Q4" s="5">
        <v>77875</v>
      </c>
    </row>
    <row r="5" spans="1:32" x14ac:dyDescent="0.25">
      <c r="A5" s="1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5"/>
      <c r="P5" s="5"/>
      <c r="Q5" s="5"/>
    </row>
    <row r="6" spans="1:32" x14ac:dyDescent="0.25">
      <c r="A6" s="4" t="s">
        <v>4</v>
      </c>
      <c r="B6" s="5">
        <v>7970</v>
      </c>
      <c r="C6" s="5">
        <v>7861</v>
      </c>
      <c r="D6" s="5">
        <v>7953</v>
      </c>
      <c r="E6" s="5">
        <v>8007</v>
      </c>
      <c r="F6" s="5">
        <v>7852</v>
      </c>
      <c r="G6" s="5">
        <v>7752</v>
      </c>
      <c r="H6" s="5">
        <v>7646</v>
      </c>
      <c r="I6" s="5">
        <v>7704</v>
      </c>
      <c r="J6" s="5">
        <v>7671</v>
      </c>
      <c r="K6" s="5">
        <v>7831</v>
      </c>
      <c r="L6" s="5">
        <v>8094</v>
      </c>
      <c r="M6" s="5">
        <v>8236</v>
      </c>
      <c r="N6" s="8">
        <v>10484</v>
      </c>
      <c r="O6" s="5">
        <v>10704</v>
      </c>
      <c r="P6" s="5">
        <v>11113</v>
      </c>
      <c r="Q6" s="5">
        <v>11095</v>
      </c>
    </row>
    <row r="7" spans="1:32" x14ac:dyDescent="0.25">
      <c r="A7" s="4" t="s">
        <v>5</v>
      </c>
      <c r="B7" s="5">
        <v>399</v>
      </c>
      <c r="C7" s="5">
        <v>370</v>
      </c>
      <c r="D7" s="5">
        <v>372</v>
      </c>
      <c r="E7" s="5">
        <v>359</v>
      </c>
      <c r="F7" s="5">
        <v>370</v>
      </c>
      <c r="G7" s="5">
        <v>374</v>
      </c>
      <c r="H7" s="5">
        <v>363</v>
      </c>
      <c r="I7" s="5">
        <v>371</v>
      </c>
      <c r="J7" s="5">
        <v>374</v>
      </c>
      <c r="K7" s="5">
        <v>351</v>
      </c>
      <c r="L7" s="5">
        <v>337</v>
      </c>
      <c r="M7" s="5">
        <v>351</v>
      </c>
      <c r="N7" s="8">
        <v>407</v>
      </c>
      <c r="O7" s="5">
        <v>389</v>
      </c>
      <c r="P7" s="5">
        <v>397</v>
      </c>
      <c r="Q7" s="5">
        <v>412</v>
      </c>
    </row>
    <row r="8" spans="1:32" x14ac:dyDescent="0.25">
      <c r="A8" s="4" t="s">
        <v>6</v>
      </c>
      <c r="B8" s="5">
        <v>315</v>
      </c>
      <c r="C8" s="5">
        <v>287</v>
      </c>
      <c r="D8" s="5">
        <v>294</v>
      </c>
      <c r="E8" s="5">
        <v>281</v>
      </c>
      <c r="F8" s="5">
        <v>291</v>
      </c>
      <c r="G8" s="5">
        <v>287</v>
      </c>
      <c r="H8" s="5">
        <v>307</v>
      </c>
      <c r="I8" s="5">
        <v>312</v>
      </c>
      <c r="J8" s="5">
        <v>314</v>
      </c>
      <c r="K8" s="5">
        <v>291</v>
      </c>
      <c r="L8" s="5">
        <v>251</v>
      </c>
      <c r="M8" s="5">
        <v>261</v>
      </c>
      <c r="N8" s="8">
        <v>332</v>
      </c>
      <c r="O8" s="5">
        <v>333</v>
      </c>
      <c r="P8" s="5">
        <v>321</v>
      </c>
      <c r="Q8" s="5">
        <v>317</v>
      </c>
    </row>
    <row r="9" spans="1:32" x14ac:dyDescent="0.25">
      <c r="A9" s="4" t="s">
        <v>7</v>
      </c>
      <c r="B9" s="5">
        <v>609</v>
      </c>
      <c r="C9" s="5">
        <v>659</v>
      </c>
      <c r="D9" s="5">
        <v>681</v>
      </c>
      <c r="E9" s="5">
        <v>724</v>
      </c>
      <c r="F9" s="5">
        <v>728</v>
      </c>
      <c r="G9" s="5">
        <v>659</v>
      </c>
      <c r="H9" s="5">
        <v>669</v>
      </c>
      <c r="I9" s="5">
        <v>708</v>
      </c>
      <c r="J9" s="5">
        <v>715</v>
      </c>
      <c r="K9" s="5">
        <v>711</v>
      </c>
      <c r="L9" s="5">
        <v>710</v>
      </c>
      <c r="M9" s="5">
        <v>695</v>
      </c>
      <c r="N9" s="8">
        <v>804</v>
      </c>
      <c r="O9" s="5">
        <v>791</v>
      </c>
      <c r="P9" s="5">
        <v>793</v>
      </c>
      <c r="Q9" s="5">
        <v>790</v>
      </c>
    </row>
    <row r="10" spans="1:32" x14ac:dyDescent="0.25">
      <c r="A10" s="4" t="s">
        <v>8</v>
      </c>
      <c r="B10" s="5">
        <v>67</v>
      </c>
      <c r="C10" s="5">
        <v>55</v>
      </c>
      <c r="D10" s="5">
        <v>54</v>
      </c>
      <c r="E10" s="5">
        <v>58</v>
      </c>
      <c r="F10" s="5">
        <v>55</v>
      </c>
      <c r="G10" s="5">
        <v>55</v>
      </c>
      <c r="H10" s="5">
        <v>55</v>
      </c>
      <c r="I10" s="5">
        <v>38</v>
      </c>
      <c r="J10" s="5">
        <v>46</v>
      </c>
      <c r="K10" s="5">
        <v>50</v>
      </c>
      <c r="L10" s="5">
        <v>49</v>
      </c>
      <c r="M10" s="5">
        <v>47</v>
      </c>
      <c r="N10" s="8">
        <v>51</v>
      </c>
      <c r="O10" s="5">
        <v>230</v>
      </c>
      <c r="P10" s="5">
        <v>290</v>
      </c>
      <c r="Q10" s="5">
        <v>308</v>
      </c>
    </row>
    <row r="11" spans="1:32" x14ac:dyDescent="0.25">
      <c r="A11" s="4" t="s">
        <v>9</v>
      </c>
      <c r="B11" s="5">
        <f t="shared" ref="B11:H11" si="0">SUM(B6:B10)</f>
        <v>9360</v>
      </c>
      <c r="C11" s="5">
        <f t="shared" si="0"/>
        <v>9232</v>
      </c>
      <c r="D11" s="5">
        <f t="shared" si="0"/>
        <v>9354</v>
      </c>
      <c r="E11" s="5">
        <f t="shared" si="0"/>
        <v>9429</v>
      </c>
      <c r="F11" s="5">
        <f t="shared" si="0"/>
        <v>9296</v>
      </c>
      <c r="G11" s="5">
        <f t="shared" si="0"/>
        <v>9127</v>
      </c>
      <c r="H11" s="5">
        <f t="shared" si="0"/>
        <v>9040</v>
      </c>
      <c r="I11" s="5">
        <f>SUM(I6:I10)</f>
        <v>9133</v>
      </c>
      <c r="J11" s="5">
        <f t="shared" ref="J11:Q11" si="1">SUM(J6:J10)</f>
        <v>9120</v>
      </c>
      <c r="K11" s="5">
        <f t="shared" si="1"/>
        <v>9234</v>
      </c>
      <c r="L11" s="5">
        <f t="shared" si="1"/>
        <v>9441</v>
      </c>
      <c r="M11" s="5">
        <f t="shared" si="1"/>
        <v>9590</v>
      </c>
      <c r="N11" s="8">
        <f t="shared" si="1"/>
        <v>12078</v>
      </c>
      <c r="O11" s="5">
        <f t="shared" si="1"/>
        <v>12447</v>
      </c>
      <c r="P11" s="5">
        <f t="shared" si="1"/>
        <v>12914</v>
      </c>
      <c r="Q11" s="5">
        <f t="shared" si="1"/>
        <v>12922</v>
      </c>
    </row>
    <row r="12" spans="1:32" x14ac:dyDescent="0.25">
      <c r="A12" s="1" t="s">
        <v>10</v>
      </c>
      <c r="B12" s="5">
        <v>4278</v>
      </c>
      <c r="C12" s="5">
        <v>4369</v>
      </c>
      <c r="D12" s="5">
        <v>4563</v>
      </c>
      <c r="E12" s="5">
        <v>4707</v>
      </c>
      <c r="F12" s="5">
        <v>4808</v>
      </c>
      <c r="G12" s="5">
        <v>4876</v>
      </c>
      <c r="H12" s="5">
        <v>4985</v>
      </c>
      <c r="I12" s="5">
        <v>5045</v>
      </c>
      <c r="J12" s="5">
        <v>5158</v>
      </c>
      <c r="K12" s="5">
        <v>5089</v>
      </c>
      <c r="L12" s="5">
        <v>5304</v>
      </c>
      <c r="M12" s="5">
        <v>5253</v>
      </c>
      <c r="N12" s="8">
        <v>5979</v>
      </c>
      <c r="O12" s="5">
        <v>5998</v>
      </c>
      <c r="P12" s="5">
        <v>6170</v>
      </c>
      <c r="Q12" s="5">
        <v>6281</v>
      </c>
    </row>
    <row r="13" spans="1:32" x14ac:dyDescent="0.25">
      <c r="A13" s="1" t="s">
        <v>11</v>
      </c>
      <c r="B13" s="5">
        <f t="shared" ref="B13:G13" si="2">SUM(B3+B12+B11)</f>
        <v>77452</v>
      </c>
      <c r="C13" s="5">
        <f t="shared" si="2"/>
        <v>78605</v>
      </c>
      <c r="D13" s="5">
        <f t="shared" si="2"/>
        <v>79719</v>
      </c>
      <c r="E13" s="5">
        <f t="shared" si="2"/>
        <v>81022</v>
      </c>
      <c r="F13" s="5">
        <f t="shared" si="2"/>
        <v>81661</v>
      </c>
      <c r="G13" s="5">
        <f t="shared" si="2"/>
        <v>82700</v>
      </c>
      <c r="H13" s="5">
        <f t="shared" ref="H13:Q13" si="3">SUM(H3+H12+H11)</f>
        <v>82848</v>
      </c>
      <c r="I13" s="5">
        <f t="shared" si="3"/>
        <v>82743</v>
      </c>
      <c r="J13" s="5">
        <f t="shared" si="3"/>
        <v>83581</v>
      </c>
      <c r="K13" s="5">
        <f t="shared" si="3"/>
        <v>84736</v>
      </c>
      <c r="L13" s="5">
        <f t="shared" si="3"/>
        <v>86548</v>
      </c>
      <c r="M13" s="5">
        <f t="shared" si="3"/>
        <v>87700</v>
      </c>
      <c r="N13" s="8">
        <f t="shared" si="3"/>
        <v>110929</v>
      </c>
      <c r="O13" s="5">
        <f t="shared" si="3"/>
        <v>112197</v>
      </c>
      <c r="P13" s="5">
        <f t="shared" si="3"/>
        <v>114380</v>
      </c>
      <c r="Q13" s="5">
        <f t="shared" si="3"/>
        <v>116490</v>
      </c>
    </row>
    <row r="14" spans="1:32" x14ac:dyDescent="0.25">
      <c r="A14" s="4" t="s">
        <v>12</v>
      </c>
      <c r="B14" s="5">
        <v>4361</v>
      </c>
      <c r="C14" s="5">
        <v>4937</v>
      </c>
      <c r="D14" s="5">
        <v>5616</v>
      </c>
      <c r="E14" s="5">
        <v>6310</v>
      </c>
      <c r="F14" s="5">
        <v>6829</v>
      </c>
      <c r="G14" s="5">
        <v>7287</v>
      </c>
      <c r="H14" s="5">
        <v>7561</v>
      </c>
      <c r="I14" s="5">
        <v>7873</v>
      </c>
      <c r="J14" s="5">
        <v>8027</v>
      </c>
      <c r="K14" s="5">
        <v>8248</v>
      </c>
      <c r="L14" s="5">
        <v>8599</v>
      </c>
      <c r="M14" s="5">
        <v>8892</v>
      </c>
      <c r="N14" s="8">
        <v>9290</v>
      </c>
      <c r="O14" s="5">
        <v>9286</v>
      </c>
      <c r="P14" s="5">
        <v>9646</v>
      </c>
      <c r="Q14" s="5">
        <v>9793</v>
      </c>
    </row>
    <row r="15" spans="1:32" x14ac:dyDescent="0.25">
      <c r="A15" s="4" t="s">
        <v>13</v>
      </c>
      <c r="B15" s="5">
        <v>3029</v>
      </c>
      <c r="C15" s="5">
        <v>3328</v>
      </c>
      <c r="D15" s="5">
        <v>3610</v>
      </c>
      <c r="E15" s="5">
        <v>4039</v>
      </c>
      <c r="F15" s="5">
        <v>4234</v>
      </c>
      <c r="G15" s="5">
        <v>4326</v>
      </c>
      <c r="H15" s="5">
        <v>4300</v>
      </c>
      <c r="I15" s="5">
        <v>4121</v>
      </c>
      <c r="J15" s="5">
        <v>4151</v>
      </c>
      <c r="K15" s="5">
        <v>3981</v>
      </c>
      <c r="L15" s="5">
        <v>3983</v>
      </c>
      <c r="M15" s="5">
        <v>3807</v>
      </c>
      <c r="N15" s="8">
        <v>3477</v>
      </c>
      <c r="O15" s="5">
        <v>3605</v>
      </c>
      <c r="P15" s="5">
        <v>3825</v>
      </c>
      <c r="Q15" s="5">
        <v>4122</v>
      </c>
    </row>
    <row r="16" spans="1:32" x14ac:dyDescent="0.25">
      <c r="A16" s="4" t="s">
        <v>14</v>
      </c>
      <c r="B16" s="5">
        <v>103</v>
      </c>
      <c r="C16" s="5">
        <v>110</v>
      </c>
      <c r="D16" s="5">
        <v>115</v>
      </c>
      <c r="E16" s="5">
        <v>121</v>
      </c>
      <c r="F16" s="5">
        <v>123</v>
      </c>
      <c r="G16" s="5">
        <v>124</v>
      </c>
      <c r="H16" s="5">
        <v>132</v>
      </c>
      <c r="I16" s="5">
        <v>138</v>
      </c>
      <c r="J16" s="5">
        <v>126</v>
      </c>
      <c r="K16" s="5">
        <v>109</v>
      </c>
      <c r="L16" s="5">
        <v>100</v>
      </c>
      <c r="M16" s="5">
        <v>105</v>
      </c>
      <c r="N16" s="8">
        <v>123</v>
      </c>
      <c r="O16" s="5">
        <v>132</v>
      </c>
      <c r="P16" s="5">
        <v>129</v>
      </c>
      <c r="Q16" s="5">
        <v>131</v>
      </c>
    </row>
    <row r="17" spans="1:17" x14ac:dyDescent="0.25">
      <c r="A17" s="4" t="s">
        <v>15</v>
      </c>
      <c r="B17" s="5">
        <v>104</v>
      </c>
      <c r="C17" s="5">
        <v>117</v>
      </c>
      <c r="D17" s="5">
        <v>122</v>
      </c>
      <c r="E17" s="5">
        <v>132</v>
      </c>
      <c r="F17" s="5">
        <v>145</v>
      </c>
      <c r="G17" s="5">
        <v>147</v>
      </c>
      <c r="H17" s="5">
        <v>137</v>
      </c>
      <c r="I17" s="5">
        <v>132</v>
      </c>
      <c r="J17" s="5">
        <v>131</v>
      </c>
      <c r="K17" s="5">
        <v>144</v>
      </c>
      <c r="L17" s="5">
        <v>150</v>
      </c>
      <c r="M17" s="5">
        <v>154</v>
      </c>
      <c r="N17" s="8">
        <v>177</v>
      </c>
      <c r="O17" s="5">
        <v>183</v>
      </c>
      <c r="P17" s="5">
        <v>173</v>
      </c>
      <c r="Q17" s="5">
        <v>172</v>
      </c>
    </row>
    <row r="18" spans="1:17" x14ac:dyDescent="0.25">
      <c r="A18" s="1" t="s">
        <v>16</v>
      </c>
      <c r="B18" s="5">
        <f>SUM(B14:B17)</f>
        <v>7597</v>
      </c>
      <c r="C18" s="5">
        <f t="shared" ref="C18:H18" si="4">SUM(C14:C17)</f>
        <v>8492</v>
      </c>
      <c r="D18" s="5">
        <f t="shared" si="4"/>
        <v>9463</v>
      </c>
      <c r="E18" s="5">
        <f t="shared" si="4"/>
        <v>10602</v>
      </c>
      <c r="F18" s="5">
        <f t="shared" si="4"/>
        <v>11331</v>
      </c>
      <c r="G18" s="5">
        <f t="shared" si="4"/>
        <v>11884</v>
      </c>
      <c r="H18" s="5">
        <f t="shared" si="4"/>
        <v>12130</v>
      </c>
      <c r="I18" s="5">
        <v>12264</v>
      </c>
      <c r="J18" s="5">
        <v>12435</v>
      </c>
      <c r="K18" s="5">
        <v>12482</v>
      </c>
      <c r="L18" s="5">
        <v>12832</v>
      </c>
      <c r="M18" s="5">
        <v>12958</v>
      </c>
      <c r="N18" s="8">
        <v>14326</v>
      </c>
      <c r="O18" s="5">
        <v>13166</v>
      </c>
      <c r="P18" s="5">
        <v>13744</v>
      </c>
      <c r="Q18" s="5">
        <v>14191</v>
      </c>
    </row>
    <row r="19" spans="1:17" x14ac:dyDescent="0.25">
      <c r="A19" s="4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2023-06-13T09:01:37Z</dcterms:created>
  <dcterms:modified xsi:type="dcterms:W3CDTF">2023-06-13T09:17:51Z</dcterms:modified>
</cp:coreProperties>
</file>